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Ara sınav Programı\"/>
    </mc:Choice>
  </mc:AlternateContent>
  <xr:revisionPtr revIDLastSave="0" documentId="13_ncr:1_{6E1CDF45-666B-4837-A933-9B8BA9A0DA95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U34" i="2" s="1"/>
  <c r="U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30" i="4" l="1"/>
  <c r="P122" i="4"/>
  <c r="T118" i="4"/>
  <c r="U42" i="2"/>
  <c r="U42" i="1" s="1"/>
  <c r="U82" i="2"/>
  <c r="U82" i="1" s="1"/>
  <c r="J126" i="4"/>
  <c r="AJ126" i="1" s="1"/>
  <c r="U96" i="2"/>
  <c r="U96" i="1" s="1"/>
  <c r="U74" i="2"/>
  <c r="U74" i="1" s="1"/>
  <c r="U78" i="2"/>
  <c r="U78" i="1" s="1"/>
  <c r="U86" i="2"/>
  <c r="U86" i="1" s="1"/>
  <c r="U94" i="2"/>
  <c r="U94" i="1" s="1"/>
  <c r="W60" i="2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/>
  <c r="A134" i="3" l="1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<sst xmlns="http://schemas.openxmlformats.org/spreadsheetml/2006/main" count="644" uniqueCount="198">
  <si>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</si>
  <si>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</si>
  <si>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</si>
  <si>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</si>
  <si>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</si>
  <si>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</si>
  <si>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</si>
  <si>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</si>
  <si>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</si>
  <si>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</si>
  <si>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</si>
  <si>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</si>
  <si>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</si>
  <si>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</si>
  <si>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</si>
  <si>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</si>
  <si>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</si>
  <si>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</si>
  <si>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</si>
  <si>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</si>
  <si>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</si>
  <si>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</si>
  <si>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</si>
  <si>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</si>
  <si>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</si>
  <si>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</si>
  <si>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</si>
  <si>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</si>
  <si>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</si>
  <si>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</si>
  <si>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</si>
  <si>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</si>
  <si>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</si>
  <si>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</si>
  <si>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</si>
  <si>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</si>
  <si>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</si>
  <si>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</si>
  <si>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</si>
  <si>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</si>
  <si>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</si>
  <si>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</si>
  <si>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</si>
  <si>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</si>
  <si>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</si>
  <si>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</si>
  <si>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</si>
  <si>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</si>
  <si>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</si>
  <si>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</si>
  <si>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</si>
  <si>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</si>
  <si>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</si>
  <si>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</si>
  <si>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</si>
  <si>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</si>
  <si>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</si>
  <si>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</si>
  <si>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</si>
  <si>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</si>
  <si>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</si>
  <si>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</si>
  <si>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</si>
  <si>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</si>
  <si>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</si>
  <si>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</si>
  <si>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</si>
  <si>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</si>
  <si>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</si>
  <si>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</si>
  <si>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</si>
  <si>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</si>
  <si>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</si>
  <si>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</si>
  <si>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</si>
  <si>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</si>
  <si>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</si>
  <si>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</si>
  <si>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</si>
  <si>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</si>
  <si>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</si>
  <si>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</si>
  <si>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</si>
  <si>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</si>
  <si>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</si>
  <si>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</si>
  <si>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</si>
  <si>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</si>
  <si>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</si>
  <si>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</si>
  <si>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</si>
  <si>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</si>
  <si>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</si>
  <si>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</si>
  <si>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</si>
  <si>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</si>
  <si>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</si>
  <si>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</si>
  <si>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</si>
  <si>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</si>
  <si>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</si>
  <si>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</si>
  <si>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</si>
  <si>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</si>
  <si>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</si>
  <si>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</si>
  <si>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</si>
  <si>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</si>
  <si>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</si>
  <si>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</si>
  <si>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</si>
  <si>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</si>
  <si>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</si>
  <si>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</si>
  <si>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</si>
  <si>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</si>
  <si>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</si>
  <si>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</si>
  <si>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</si>
  <si>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</si>
  <si>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</si>
  <si>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</si>
  <si>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</si>
  <si>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</si>
  <si>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</si>
  <si>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</si>
  <si>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</si>
  <si>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</si>
  <si>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</si>
  <si>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</si>
  <si>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</si>
  <si>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</si>
  <si>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</si>
  <si>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</si>
  <si>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</si>
  <si>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1. Sınıflar (YDİ113 Yab. Dil I)</t>
  </si>
  <si>
    <t>2. Sınıflar(YDİ213 İleri İng. I)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</si>
  <si>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</si>
  <si>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</si>
  <si>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</si>
  <si>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</si>
  <si>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</si>
  <si>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t>LATİNCE II (3)</t>
  </si>
  <si>
    <t>ARKEOMETRİ II (3)</t>
  </si>
  <si>
    <t>YUNAN MİTOLOJİSİ II (I)</t>
  </si>
  <si>
    <t>MÜZECİLİK UYGULAMALARI</t>
  </si>
  <si>
    <t>ARKEOLOJİDE BİL. UYG. II (I)</t>
  </si>
  <si>
    <t>BÖLGE ARK. VE S. ÇAL.I II (II)</t>
  </si>
  <si>
    <t>KLASİK ÇAĞ  MİMARİSİ (2)</t>
  </si>
  <si>
    <t>ARKAİK DÖNEM HEYKELTRAŞLIĞI</t>
  </si>
  <si>
    <t>ROMA ÇAĞI MİMARLIĞI II (4)</t>
  </si>
  <si>
    <t>REST. - KONSERV. TEK. II (3)</t>
  </si>
  <si>
    <t>KLASİK ÇAĞ SERAMİĞİ (3)</t>
  </si>
  <si>
    <t>ANADOLU ANTİK KENTLERİ (4)</t>
  </si>
  <si>
    <t>ÖNASYA MİTOLOJİSİ II (2)</t>
  </si>
  <si>
    <t>GEÇ HİTİT SANATI (2)</t>
  </si>
  <si>
    <t>MEZOPOTAMYA SANATI  (1)</t>
  </si>
  <si>
    <t>KLASİK ÇAĞ HEYKELTRAŞLIĞI II (2)</t>
  </si>
  <si>
    <t>SANAT TARİHİNE GİRİŞ II (2)</t>
  </si>
  <si>
    <t>ANAD.TARİHİ COĞRAFYASI II (1)</t>
  </si>
  <si>
    <t>ROMA ÇAĞI SERAMİĞİ</t>
  </si>
  <si>
    <t>ROMA ÇAĞI HEYKELTRAŞLIĞI II (4)</t>
  </si>
  <si>
    <t>GREK NUMİSMATİĞİ - II (3)</t>
  </si>
  <si>
    <t>ARKEOLOJİDE MİMARİ ÇİZİM</t>
  </si>
  <si>
    <t>KALK. ÇAĞ AND. ARKEOLOJİSİ (1)</t>
  </si>
  <si>
    <t>HELLENİSTİK ÇAĞ MİMARLIĞI II (3)</t>
  </si>
  <si>
    <t>ANAD. NEO.ÇAĞ KÜLTÜRLERİ (1)</t>
  </si>
  <si>
    <t>ROMA NUMİSMATİĞİ II (4)</t>
  </si>
  <si>
    <t>İLERİ FOTOĞ. UYG. (3)</t>
  </si>
  <si>
    <t>URARTU ARKEOLOJİSİ II</t>
  </si>
  <si>
    <t>KLASİK ARKEOLOJİYE GİRİŞ II</t>
  </si>
  <si>
    <t>ARK. KAZI VE ARAŞT. TEKNİKLERİ II</t>
  </si>
  <si>
    <t>DEMİR ÇAĞI ANAD. ARKE. (2)</t>
  </si>
  <si>
    <t>PERS TARİHİ VE SANATI (4)</t>
  </si>
  <si>
    <t>HELLENİSTİK ÇAĞ HEYKEL.  II</t>
  </si>
  <si>
    <t>FRİG SANATI II (3)</t>
  </si>
  <si>
    <t>A.T., M.D.Y</t>
  </si>
  <si>
    <t xml:space="preserve">D.K., M.D.Y </t>
  </si>
  <si>
    <t>A.TÜRK, M.D.Y</t>
  </si>
  <si>
    <t>M.A.Y.,M.D.Y</t>
  </si>
  <si>
    <t>A.B.,M.D.Y</t>
  </si>
  <si>
    <t>A.Y.,M.D.Y</t>
  </si>
  <si>
    <t>D.K. ,M.D.Y</t>
  </si>
  <si>
    <t>E.A.K., M.D.Y</t>
  </si>
  <si>
    <t>D.Y.,M.D.Y</t>
  </si>
  <si>
    <t>D.Y.,S.Ö.</t>
  </si>
  <si>
    <t>A.B., S.Ö.</t>
  </si>
  <si>
    <t>A.Y.,S.Ö.</t>
  </si>
  <si>
    <t>A.B.,S.Ö.</t>
  </si>
  <si>
    <t>A.TÜRK.,S.Ö.</t>
  </si>
  <si>
    <t>A.T., S.Ö.</t>
  </si>
  <si>
    <t>D.Y.,S.Ö</t>
  </si>
  <si>
    <t>Ders Hocası, S.Ö.</t>
  </si>
  <si>
    <t>D.K.,S.Ö.</t>
  </si>
  <si>
    <t>K.O., S.Ö.</t>
  </si>
  <si>
    <t>ATICI, S.Ö.</t>
  </si>
  <si>
    <t>V.K., S.Ö</t>
  </si>
  <si>
    <t>A:TÜRK., S.Ö.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</si>
</sst>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>
      <alignment horizontal="center"/>
    </xf>
    <xf numFmtId="0" fontId="7" fillId="19" borderId="18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0" fontId="7" fillId="19" borderId="23" xfId="0" applyFont="1" applyFill="1" applyBorder="1" applyAlignment="1">
      <alignment horizontal="center"/>
    </xf>
    <xf numFmtId="0" fontId="7" fillId="19" borderId="31" xfId="0" applyFont="1" applyFill="1" applyBorder="1" applyAlignment="1">
      <alignment horizontal="center"/>
    </xf>
    <xf numFmtId="0" fontId="7" fillId="19" borderId="24" xfId="0" applyFont="1" applyFill="1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7" fillId="19" borderId="21" xfId="0" applyFont="1" applyFill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19" borderId="43" xfId="0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/>
    </xf>
    <xf numFmtId="0" fontId="9" fillId="19" borderId="9" xfId="0" applyFont="1" applyFill="1" applyBorder="1" applyAlignment="1">
      <alignment horizontal="center" vertical="center"/>
    </xf>
    <xf numFmtId="0" fontId="7" fillId="19" borderId="16" xfId="0" applyFont="1" applyFill="1" applyBorder="1" applyAlignment="1">
      <alignment horizontal="center"/>
    </xf>
    <xf numFmtId="0" fontId="7" fillId="19" borderId="42" xfId="0" applyFont="1" applyFill="1" applyBorder="1" applyAlignment="1">
      <alignment horizontal="center"/>
    </xf>
    <xf numFmtId="0" fontId="7" fillId="19" borderId="44" xfId="0" applyFont="1" applyFill="1" applyBorder="1" applyAlignment="1">
      <alignment horizontal="center"/>
    </xf>
    <xf numFmtId="0" fontId="9" fillId="20" borderId="9" xfId="0" applyFont="1" applyFill="1" applyBorder="1" applyAlignment="1" applyProtection="1">
      <alignment horizontal="center" vertic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20" fontId="8" fillId="0" borderId="75" xfId="0" applyNumberFormat="1" applyFont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8</xdr:col>
      <xdr:colOff>603886</xdr:colOff>
      <xdr:row>336</xdr:row>
      <xdr:rowOff>28575</xdr:rowOff>
    </xdr:to>
    <xdr:pic>
      <xdr:nvPicPr>
        <xdr:cNvPr id="4" name="Resim 3" descr="C:\Users\FEN\Downloads\WhatsApp Image 2025-03-14 at 15.06.08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251">
        <f>Ders_Programı!A3</f>
        <v>45752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>YUNAN MİTOLOJİSİ II (I)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252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252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252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252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>MÜZECİLİK UYGULAMALARI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252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252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>KLASİK ARKEOLOJİYE GİRİŞ II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252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252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252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252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>HELLENİSTİK ÇAĞ HEYKEL.  II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252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252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252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252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252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252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252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252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252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253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251">
        <f>Ders_Programı!A25</f>
        <v>45753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252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252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252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252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252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252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>ARKEOLOJİDE BİL. UYG. II (I)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252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252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252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252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>ÖNASYA MİTOLOJİSİ II (2)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252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252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252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252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>ARKEOLOJİDE MİMARİ ÇİZİM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252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252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252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252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252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253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251">
        <f>Ders_Programı!A47</f>
        <v>45754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252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252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252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252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>KLASİK ÇAĞ  MİMARİSİ (2)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252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252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>ARKAİK DÖNEM HEYKELTRAŞLIĞI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252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252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252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252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>ARK. KAZI VE ARAŞT. TEKNİKLERİ II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252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252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252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252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>REST. - KONSERV. TEK. II (3)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252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252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252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252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>ROMA ÇAĞI MİMARLIĞI II (4)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252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253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251">
        <f>Ders_Programı!A69</f>
        <v>45755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>PERS TARİHİ VE SANATI (4)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252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252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252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252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>GEÇ HİTİT SANATI (2)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252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252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>ANADOLU ANTİK KENTLERİ (4)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252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252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252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252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>MEZOPOTAMYA SANATI  (1)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252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252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252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252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>İLERİ FOTOĞ. UYG. (3)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252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252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252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252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>URARTU ARKEOLOJİSİ II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252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253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251">
        <f>Ders_Programı!A91</f>
        <v>45756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252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252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252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252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252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252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252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252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252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252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252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252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252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252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252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252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252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252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>ROMA ÇAĞI SERAMİĞİ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252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253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251">
        <f>Ders_Programı!A113</f>
        <v>45757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252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252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252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252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>KLASİK ÇAĞ HEYKELTRAŞLIĞI II (2)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252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252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>ANAD.TARİHİ COĞRAFYASI II (1)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252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252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252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252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>GREK NUMİSMATİĞİ - II (3)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252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252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252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252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>KALK. ÇAĞ AND. ARKEOLOJİSİ (1)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252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252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252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252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>FRİG SANATI II (3)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252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253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251">
        <f>Ders_Programı!A135</f>
        <v>45758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252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252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252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252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>ROMA ÇAĞI HEYKELTRAŞLIĞI II (4)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252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252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>HELLENİSTİK ÇAĞ MİMARLIĞI II (3)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252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252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252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252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>ANAD. NEO.ÇAĞ KÜLTÜRLERİ (1)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252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252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252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252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>ROMA NUMİSMATİĞİ II (4)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252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252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252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252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252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253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251">
        <f>Ders_Programı!A157</f>
        <v>45759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252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252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252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252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252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252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252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252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252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252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252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252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252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252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252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252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252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252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252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253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251">
        <f>Ders_Programı!A179</f>
        <v>45760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252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252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252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252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252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252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252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252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252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252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252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252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252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252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252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252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252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252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252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253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251">
        <f>Ders_Programı!A201</f>
        <v>45761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252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252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252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252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252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252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252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252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252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252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252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252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252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252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252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252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252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252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252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253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251">
        <f>Ders_Programı!A223</f>
        <v>45762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252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252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252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252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252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252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252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252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252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252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252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252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252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252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252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252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252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252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252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253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251">
        <f>Ders_Programı!A245</f>
        <v>45763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252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252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252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252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252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252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252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252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252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252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252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252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252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252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252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252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252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252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252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253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251">
        <f>Ders_Programı!A267</f>
        <v>45764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252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252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252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252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252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252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252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252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252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252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252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252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252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252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252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252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252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252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252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253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251">
        <f>Ders_Programı!A289</f>
        <v>45765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252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252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252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252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252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252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252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252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252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252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252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252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252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252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252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252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252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252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252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253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6"/>
      <c r="B1" s="257"/>
      <c r="C1" s="25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54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5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5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5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5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5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5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5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5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5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5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5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5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5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5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5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5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5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5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5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5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254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5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5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5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5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5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5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5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5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5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5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5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5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5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5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5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5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5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5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5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5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254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5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5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5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5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5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5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5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5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5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5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5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5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5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5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5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5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5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5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5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5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254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5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5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5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5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5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5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5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5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5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5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5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5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5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5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5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5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5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5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5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5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254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5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5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5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5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5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5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5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5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5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5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5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5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5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5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5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5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5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5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5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5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254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5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5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5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5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5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5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5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5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5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5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5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5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5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5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5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5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5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5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5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5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254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5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5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5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5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5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5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5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5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5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5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5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5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5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5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5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5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5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5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5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5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254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5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5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5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5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5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5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5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5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5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5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5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5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5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5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5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5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5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5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5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5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254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5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5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5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5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5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5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5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5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5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5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5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5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5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5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5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5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5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5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5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5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254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5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5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5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5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5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5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5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5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5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5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5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5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5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5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5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5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5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5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5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5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54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5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5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5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5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5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5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5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5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5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5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5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5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5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5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5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5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5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5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5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5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54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5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5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5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5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5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5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5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5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5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5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5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5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5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5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5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5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5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5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5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5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54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5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5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5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5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5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5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5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5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5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5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5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5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5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5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5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5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5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5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5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5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54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5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5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5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5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5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5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5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5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5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5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5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5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5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5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5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5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5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5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5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5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6"/>
      <c r="B1" s="257"/>
      <c r="C1" s="25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54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YUNAN MİTOLOJİSİ II (I)</v>
      </c>
      <c r="K2" s="5" t="str">
        <f>HLOOKUP(K$1,program!$E2:$J3,2,FALSE)</f>
        <v>YUNAN MİTOLOJİSİ II (I)</v>
      </c>
      <c r="L2" s="5" t="str">
        <f>HLOOKUP(L$1,program!$E2:$J3,2,FALSE)</f>
        <v>YUNAN MİTOLOJİSİ II (I)</v>
      </c>
      <c r="M2" s="5" t="str">
        <f>HLOOKUP(M$1,program!$E2:$J3,2,FALSE)</f>
        <v>YUNAN MİTOLOJİSİ II (I)</v>
      </c>
      <c r="N2" s="5" t="str">
        <f>HLOOKUP(N$1,program!$E2:$J3,2,FALSE)</f>
        <v>YUNAN MİTOLOJİSİ II (I)</v>
      </c>
      <c r="O2" s="5" t="str">
        <f>HLOOKUP(O$1,program!$E2:$J3,2,FALSE)</f>
        <v>YUNAN MİTOLOJİSİ II (I)</v>
      </c>
      <c r="P2" s="5" t="str">
        <f>HLOOKUP(P$1,program!$E2:$J3,2,FALSE)</f>
        <v>YUNAN MİTOLOJİSİ II (I)</v>
      </c>
      <c r="Q2" s="5" t="str">
        <f>HLOOKUP(Q$1,program!$E2:$J3,2,FALSE)</f>
        <v>YUNAN MİTOLOJİSİ II (I)</v>
      </c>
      <c r="R2" s="5" t="str">
        <f>HLOOKUP(R$1,program!$E2:$J3,2,FALSE)</f>
        <v>YUNAN MİTOLOJİSİ II (I)</v>
      </c>
      <c r="S2" s="5" t="str">
        <f>HLOOKUP(S$1,program!$E2:$J3,2,FALSE)</f>
        <v>YUNAN MİTOLOJİSİ II (I)</v>
      </c>
      <c r="T2" s="5" t="str">
        <f>HLOOKUP(T$1,program!$E2:$J3,2,FALSE)</f>
        <v>YUNAN MİTOLOJİSİ II (I)</v>
      </c>
      <c r="U2" s="5" t="str">
        <f>HLOOKUP(U$1,program!$E2:$J3,2,FALSE)</f>
        <v>YUNAN MİTOLOJİSİ II (I)</v>
      </c>
      <c r="V2" s="5" t="str">
        <f>HLOOKUP(V$1,program!$E2:$J3,2,FALSE)</f>
        <v>YUNAN MİTOLOJİSİ II (I)</v>
      </c>
      <c r="W2" s="5" t="str">
        <f>HLOOKUP(W$1,program!$E2:$J3,2,FALSE)</f>
        <v>YUNAN MİTOLOJİSİ II (I)</v>
      </c>
    </row>
    <row r="3" spans="1:23" ht="15.6" thickBot="1" x14ac:dyDescent="0.3">
      <c r="A3" s="25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5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5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5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MÜZECİLİK UYGULAMALARI</v>
      </c>
      <c r="K6" s="5" t="str">
        <f>HLOOKUP(K$1,program!$E6:$J7,2,FALSE)</f>
        <v>MÜZECİLİK UYGULAMALARI</v>
      </c>
      <c r="L6" s="5" t="str">
        <f>HLOOKUP(L$1,program!$E6:$J7,2,FALSE)</f>
        <v>MÜZECİLİK UYGULAMALARI</v>
      </c>
      <c r="M6" s="5" t="str">
        <f>HLOOKUP(M$1,program!$E6:$J7,2,FALSE)</f>
        <v>MÜZECİLİK UYGULAMALARI</v>
      </c>
      <c r="N6" s="5" t="str">
        <f>HLOOKUP(N$1,program!$E6:$J7,2,FALSE)</f>
        <v>MÜZECİLİK UYGULAMALARI</v>
      </c>
      <c r="O6" s="5" t="str">
        <f>HLOOKUP(O$1,program!$E6:$J7,2,FALSE)</f>
        <v>MÜZECİLİK UYGULAMALARI</v>
      </c>
      <c r="P6" s="5" t="str">
        <f>HLOOKUP(P$1,program!$E6:$J7,2,FALSE)</f>
        <v>MÜZECİLİK UYGULAMALARI</v>
      </c>
      <c r="Q6" s="5" t="str">
        <f>HLOOKUP(Q$1,program!$E6:$J7,2,FALSE)</f>
        <v>MÜZECİLİK UYGULAMALARI</v>
      </c>
      <c r="R6" s="5" t="str">
        <f>HLOOKUP(R$1,program!$E6:$J7,2,FALSE)</f>
        <v>MÜZECİLİK UYGULAMALARI</v>
      </c>
      <c r="S6" s="5" t="str">
        <f>HLOOKUP(S$1,program!$E6:$J7,2,FALSE)</f>
        <v>MÜZECİLİK UYGULAMALARI</v>
      </c>
      <c r="T6" s="5" t="str">
        <f>HLOOKUP(T$1,program!$E6:$J7,2,FALSE)</f>
        <v>MÜZECİLİK UYGULAMALARI</v>
      </c>
      <c r="U6" s="5" t="str">
        <f>HLOOKUP(U$1,program!$E6:$J7,2,FALSE)</f>
        <v>MÜZECİLİK UYGULAMALARI</v>
      </c>
      <c r="V6" s="5" t="str">
        <f>HLOOKUP(V$1,program!$E6:$J7,2,FALSE)</f>
        <v>MÜZECİLİK UYGULAMALARI</v>
      </c>
      <c r="W6" s="5" t="str">
        <f>HLOOKUP(W$1,program!$E6:$J7,2,FALSE)</f>
        <v>MÜZECİLİK UYGULAMALARI</v>
      </c>
    </row>
    <row r="7" spans="1:23" ht="15.6" thickBot="1" x14ac:dyDescent="0.3">
      <c r="A7" s="25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5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KLASİK ARKEOLOJİYE GİRİŞ II</v>
      </c>
      <c r="K8" s="5" t="str">
        <f>HLOOKUP(K$1,program!$E8:$J9,2,FALSE)</f>
        <v>KLASİK ARKEOLOJİYE GİRİŞ II</v>
      </c>
      <c r="L8" s="5" t="str">
        <f>HLOOKUP(L$1,program!$E8:$J9,2,FALSE)</f>
        <v>KLASİK ARKEOLOJİYE GİRİŞ II</v>
      </c>
      <c r="M8" s="5" t="str">
        <f>HLOOKUP(M$1,program!$E8:$J9,2,FALSE)</f>
        <v>KLASİK ARKEOLOJİYE GİRİŞ II</v>
      </c>
      <c r="N8" s="5" t="str">
        <f>HLOOKUP(N$1,program!$E8:$J9,2,FALSE)</f>
        <v>KLASİK ARKEOLOJİYE GİRİŞ II</v>
      </c>
      <c r="O8" s="5" t="str">
        <f>HLOOKUP(O$1,program!$E8:$J9,2,FALSE)</f>
        <v>KLASİK ARKEOLOJİYE GİRİŞ II</v>
      </c>
      <c r="P8" s="5" t="str">
        <f>HLOOKUP(P$1,program!$E8:$J9,2,FALSE)</f>
        <v>KLASİK ARKEOLOJİYE GİRİŞ II</v>
      </c>
      <c r="Q8" s="5" t="str">
        <f>HLOOKUP(Q$1,program!$E8:$J9,2,FALSE)</f>
        <v>KLASİK ARKEOLOJİYE GİRİŞ II</v>
      </c>
      <c r="R8" s="5" t="str">
        <f>HLOOKUP(R$1,program!$E8:$J9,2,FALSE)</f>
        <v>KLASİK ARKEOLOJİYE GİRİŞ II</v>
      </c>
      <c r="S8" s="5" t="str">
        <f>HLOOKUP(S$1,program!$E8:$J9,2,FALSE)</f>
        <v>KLASİK ARKEOLOJİYE GİRİŞ II</v>
      </c>
      <c r="T8" s="5" t="str">
        <f>HLOOKUP(T$1,program!$E8:$J9,2,FALSE)</f>
        <v>KLASİK ARKEOLOJİYE GİRİŞ II</v>
      </c>
      <c r="U8" s="5" t="str">
        <f>HLOOKUP(U$1,program!$E8:$J9,2,FALSE)</f>
        <v>KLASİK ARKEOLOJİYE GİRİŞ II</v>
      </c>
      <c r="V8" s="5" t="str">
        <f>HLOOKUP(V$1,program!$E8:$J9,2,FALSE)</f>
        <v>KLASİK ARKEOLOJİYE GİRİŞ II</v>
      </c>
      <c r="W8" s="5" t="str">
        <f>HLOOKUP(W$1,program!$E8:$J9,2,FALSE)</f>
        <v>KLASİK ARKEOLOJİYE GİRİŞ II</v>
      </c>
    </row>
    <row r="9" spans="1:23" ht="15.6" thickBot="1" x14ac:dyDescent="0.3">
      <c r="A9" s="25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5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5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5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HELLENİSTİK ÇAĞ HEYKEL.  II</v>
      </c>
      <c r="K12" s="5" t="str">
        <f>HLOOKUP(K$1,program!$E12:$J13,2,FALSE)</f>
        <v>HELLENİSTİK ÇAĞ HEYKEL.  II</v>
      </c>
      <c r="L12" s="5" t="str">
        <f>HLOOKUP(L$1,program!$E12:$J13,2,FALSE)</f>
        <v>HELLENİSTİK ÇAĞ HEYKEL.  II</v>
      </c>
      <c r="M12" s="5" t="str">
        <f>HLOOKUP(M$1,program!$E12:$J13,2,FALSE)</f>
        <v>HELLENİSTİK ÇAĞ HEYKEL.  II</v>
      </c>
      <c r="N12" s="5" t="str">
        <f>HLOOKUP(N$1,program!$E12:$J13,2,FALSE)</f>
        <v>HELLENİSTİK ÇAĞ HEYKEL.  II</v>
      </c>
      <c r="O12" s="5" t="str">
        <f>HLOOKUP(O$1,program!$E12:$J13,2,FALSE)</f>
        <v>HELLENİSTİK ÇAĞ HEYKEL.  II</v>
      </c>
      <c r="P12" s="5" t="str">
        <f>HLOOKUP(P$1,program!$E12:$J13,2,FALSE)</f>
        <v>HELLENİSTİK ÇAĞ HEYKEL.  II</v>
      </c>
      <c r="Q12" s="5" t="str">
        <f>HLOOKUP(Q$1,program!$E12:$J13,2,FALSE)</f>
        <v>HELLENİSTİK ÇAĞ HEYKEL.  II</v>
      </c>
      <c r="R12" s="5" t="str">
        <f>HLOOKUP(R$1,program!$E12:$J13,2,FALSE)</f>
        <v>HELLENİSTİK ÇAĞ HEYKEL.  II</v>
      </c>
      <c r="S12" s="5" t="str">
        <f>HLOOKUP(S$1,program!$E12:$J13,2,FALSE)</f>
        <v>HELLENİSTİK ÇAĞ HEYKEL.  II</v>
      </c>
      <c r="T12" s="5" t="str">
        <f>HLOOKUP(T$1,program!$E12:$J13,2,FALSE)</f>
        <v>HELLENİSTİK ÇAĞ HEYKEL.  II</v>
      </c>
      <c r="U12" s="5" t="str">
        <f>HLOOKUP(U$1,program!$E12:$J13,2,FALSE)</f>
        <v>HELLENİSTİK ÇAĞ HEYKEL.  II</v>
      </c>
      <c r="V12" s="5" t="str">
        <f>HLOOKUP(V$1,program!$E12:$J13,2,FALSE)</f>
        <v>HELLENİSTİK ÇAĞ HEYKEL.  II</v>
      </c>
      <c r="W12" s="5" t="str">
        <f>HLOOKUP(W$1,program!$E12:$J13,2,FALSE)</f>
        <v>HELLENİSTİK ÇAĞ HEYKEL.  II</v>
      </c>
    </row>
    <row r="13" spans="1:23" ht="15.6" thickBot="1" x14ac:dyDescent="0.3">
      <c r="A13" s="25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5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5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5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5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5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5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5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5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5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54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5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5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5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5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5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5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ARKEOLOJİDE BİL. UYG. II (I)</v>
      </c>
      <c r="K30" s="5" t="str">
        <f>HLOOKUP(K$1,program!$E30:$J31,2,FALSE)</f>
        <v>ARKEOLOJİDE BİL. UYG. II (I)</v>
      </c>
      <c r="L30" s="5" t="str">
        <f>HLOOKUP(L$1,program!$E30:$J31,2,FALSE)</f>
        <v>ARKEOLOJİDE BİL. UYG. II (I)</v>
      </c>
      <c r="M30" s="5" t="str">
        <f>HLOOKUP(M$1,program!$E30:$J31,2,FALSE)</f>
        <v>ARKEOLOJİDE BİL. UYG. II (I)</v>
      </c>
      <c r="N30" s="5" t="str">
        <f>HLOOKUP(N$1,program!$E30:$J31,2,FALSE)</f>
        <v>ARKEOLOJİDE BİL. UYG. II (I)</v>
      </c>
      <c r="O30" s="5" t="str">
        <f>HLOOKUP(O$1,program!$E30:$J31,2,FALSE)</f>
        <v>ARKEOLOJİDE BİL. UYG. II (I)</v>
      </c>
      <c r="P30" s="5" t="str">
        <f>HLOOKUP(P$1,program!$E30:$J31,2,FALSE)</f>
        <v>ARKEOLOJİDE BİL. UYG. II (I)</v>
      </c>
      <c r="Q30" s="5" t="str">
        <f>HLOOKUP(Q$1,program!$E30:$J31,2,FALSE)</f>
        <v>ARKEOLOJİDE BİL. UYG. II (I)</v>
      </c>
      <c r="R30" s="5" t="str">
        <f>HLOOKUP(R$1,program!$E30:$J31,2,FALSE)</f>
        <v>ARKEOLOJİDE BİL. UYG. II (I)</v>
      </c>
      <c r="S30" s="5" t="str">
        <f>HLOOKUP(S$1,program!$E30:$J31,2,FALSE)</f>
        <v>ARKEOLOJİDE BİL. UYG. II (I)</v>
      </c>
      <c r="T30" s="5" t="str">
        <f>HLOOKUP(T$1,program!$E30:$J31,2,FALSE)</f>
        <v>ARKEOLOJİDE BİL. UYG. II (I)</v>
      </c>
      <c r="U30" s="5" t="str">
        <f>HLOOKUP(U$1,program!$E30:$J31,2,FALSE)</f>
        <v>ARKEOLOJİDE BİL. UYG. II (I)</v>
      </c>
      <c r="V30" s="5" t="str">
        <f>HLOOKUP(V$1,program!$E30:$J31,2,FALSE)</f>
        <v>ARKEOLOJİDE BİL. UYG. II (I)</v>
      </c>
      <c r="W30" s="5" t="str">
        <f>HLOOKUP(W$1,program!$E30:$J31,2,FALSE)</f>
        <v>ARKEOLOJİDE BİL. UYG. II (I)</v>
      </c>
    </row>
    <row r="31" spans="1:23" ht="15.6" thickBot="1" x14ac:dyDescent="0.3">
      <c r="A31" s="25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5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5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5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ÖNASYA MİTOLOJİSİ II (2)</v>
      </c>
      <c r="K34" s="5" t="str">
        <f>HLOOKUP(K$1,program!$E34:$J35,2,FALSE)</f>
        <v>ÖNASYA MİTOLOJİSİ II (2)</v>
      </c>
      <c r="L34" s="5" t="str">
        <f>HLOOKUP(L$1,program!$E34:$J35,2,FALSE)</f>
        <v>ÖNASYA MİTOLOJİSİ II (2)</v>
      </c>
      <c r="M34" s="5" t="str">
        <f>HLOOKUP(M$1,program!$E34:$J35,2,FALSE)</f>
        <v>ÖNASYA MİTOLOJİSİ II (2)</v>
      </c>
      <c r="N34" s="5" t="str">
        <f>HLOOKUP(N$1,program!$E34:$J35,2,FALSE)</f>
        <v>ÖNASYA MİTOLOJİSİ II (2)</v>
      </c>
      <c r="O34" s="5" t="str">
        <f>HLOOKUP(O$1,program!$E34:$J35,2,FALSE)</f>
        <v>ÖNASYA MİTOLOJİSİ II (2)</v>
      </c>
      <c r="P34" s="5" t="str">
        <f>HLOOKUP(P$1,program!$E34:$J35,2,FALSE)</f>
        <v>ÖNASYA MİTOLOJİSİ II (2)</v>
      </c>
      <c r="Q34" s="5" t="str">
        <f>HLOOKUP(Q$1,program!$E34:$J35,2,FALSE)</f>
        <v>ÖNASYA MİTOLOJİSİ II (2)</v>
      </c>
      <c r="R34" s="5" t="str">
        <f>HLOOKUP(R$1,program!$E34:$J35,2,FALSE)</f>
        <v>ÖNASYA MİTOLOJİSİ II (2)</v>
      </c>
      <c r="S34" s="5" t="str">
        <f>HLOOKUP(S$1,program!$E34:$J35,2,FALSE)</f>
        <v>ÖNASYA MİTOLOJİSİ II (2)</v>
      </c>
      <c r="T34" s="5" t="str">
        <f>HLOOKUP(T$1,program!$E34:$J35,2,FALSE)</f>
        <v>ÖNASYA MİTOLOJİSİ II (2)</v>
      </c>
      <c r="U34" s="5" t="str">
        <f>HLOOKUP(U$1,program!$E34:$J35,2,FALSE)</f>
        <v>ÖNASYA MİTOLOJİSİ II (2)</v>
      </c>
      <c r="V34" s="5" t="str">
        <f>HLOOKUP(V$1,program!$E34:$J35,2,FALSE)</f>
        <v>ÖNASYA MİTOLOJİSİ II (2)</v>
      </c>
      <c r="W34" s="5" t="str">
        <f>HLOOKUP(W$1,program!$E34:$J35,2,FALSE)</f>
        <v>ÖNASYA MİTOLOJİSİ II (2)</v>
      </c>
    </row>
    <row r="35" spans="1:23" ht="15.6" thickBot="1" x14ac:dyDescent="0.3">
      <c r="A35" s="25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5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5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5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ARKEOLOJİDE MİMARİ ÇİZİM</v>
      </c>
      <c r="K38" s="5" t="str">
        <f>HLOOKUP(K$1,program!$E38:$J39,2,FALSE)</f>
        <v>ARKEOLOJİDE MİMARİ ÇİZİM</v>
      </c>
      <c r="L38" s="5" t="str">
        <f>HLOOKUP(L$1,program!$E38:$J39,2,FALSE)</f>
        <v>ARKEOLOJİDE MİMARİ ÇİZİM</v>
      </c>
      <c r="M38" s="5" t="str">
        <f>HLOOKUP(M$1,program!$E38:$J39,2,FALSE)</f>
        <v>ARKEOLOJİDE MİMARİ ÇİZİM</v>
      </c>
      <c r="N38" s="5" t="str">
        <f>HLOOKUP(N$1,program!$E38:$J39,2,FALSE)</f>
        <v>ARKEOLOJİDE MİMARİ ÇİZİM</v>
      </c>
      <c r="O38" s="5" t="str">
        <f>HLOOKUP(O$1,program!$E38:$J39,2,FALSE)</f>
        <v>ARKEOLOJİDE MİMARİ ÇİZİM</v>
      </c>
      <c r="P38" s="5" t="str">
        <f>HLOOKUP(P$1,program!$E38:$J39,2,FALSE)</f>
        <v>ARKEOLOJİDE MİMARİ ÇİZİM</v>
      </c>
      <c r="Q38" s="5" t="str">
        <f>HLOOKUP(Q$1,program!$E38:$J39,2,FALSE)</f>
        <v>ARKEOLOJİDE MİMARİ ÇİZİM</v>
      </c>
      <c r="R38" s="5" t="str">
        <f>HLOOKUP(R$1,program!$E38:$J39,2,FALSE)</f>
        <v>ARKEOLOJİDE MİMARİ ÇİZİM</v>
      </c>
      <c r="S38" s="5" t="str">
        <f>HLOOKUP(S$1,program!$E38:$J39,2,FALSE)</f>
        <v>ARKEOLOJİDE MİMARİ ÇİZİM</v>
      </c>
      <c r="T38" s="5" t="str">
        <f>HLOOKUP(T$1,program!$E38:$J39,2,FALSE)</f>
        <v>ARKEOLOJİDE MİMARİ ÇİZİM</v>
      </c>
      <c r="U38" s="5" t="str">
        <f>HLOOKUP(U$1,program!$E38:$J39,2,FALSE)</f>
        <v>ARKEOLOJİDE MİMARİ ÇİZİM</v>
      </c>
      <c r="V38" s="5" t="str">
        <f>HLOOKUP(V$1,program!$E38:$J39,2,FALSE)</f>
        <v>ARKEOLOJİDE MİMARİ ÇİZİM</v>
      </c>
      <c r="W38" s="5" t="str">
        <f>HLOOKUP(W$1,program!$E38:$J39,2,FALSE)</f>
        <v>ARKEOLOJİDE MİMARİ ÇİZİM</v>
      </c>
    </row>
    <row r="39" spans="1:23" ht="15.6" thickBot="1" x14ac:dyDescent="0.3">
      <c r="A39" s="25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5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5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5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5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5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54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5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5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5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5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KLASİK ÇAĞ  MİMARİSİ (2)</v>
      </c>
      <c r="K50" s="5" t="str">
        <f>HLOOKUP(K$1,program!$E50:$J51,2,FALSE)</f>
        <v>KLASİK ÇAĞ  MİMARİSİ (2)</v>
      </c>
      <c r="L50" s="5" t="str">
        <f>HLOOKUP(L$1,program!$E50:$J51,2,FALSE)</f>
        <v>KLASİK ÇAĞ  MİMARİSİ (2)</v>
      </c>
      <c r="M50" s="5" t="str">
        <f>HLOOKUP(M$1,program!$E50:$J51,2,FALSE)</f>
        <v>KLASİK ÇAĞ  MİMARİSİ (2)</v>
      </c>
      <c r="N50" s="5" t="str">
        <f>HLOOKUP(N$1,program!$E50:$J51,2,FALSE)</f>
        <v>KLASİK ÇAĞ  MİMARİSİ (2)</v>
      </c>
      <c r="O50" s="5" t="str">
        <f>HLOOKUP(O$1,program!$E50:$J51,2,FALSE)</f>
        <v>KLASİK ÇAĞ  MİMARİSİ (2)</v>
      </c>
      <c r="P50" s="5" t="str">
        <f>HLOOKUP(P$1,program!$E50:$J51,2,FALSE)</f>
        <v>KLASİK ÇAĞ  MİMARİSİ (2)</v>
      </c>
      <c r="Q50" s="5" t="str">
        <f>HLOOKUP(Q$1,program!$E50:$J51,2,FALSE)</f>
        <v>KLASİK ÇAĞ  MİMARİSİ (2)</v>
      </c>
      <c r="R50" s="5" t="str">
        <f>HLOOKUP(R$1,program!$E50:$J51,2,FALSE)</f>
        <v>KLASİK ÇAĞ  MİMARİSİ (2)</v>
      </c>
      <c r="S50" s="5" t="str">
        <f>HLOOKUP(S$1,program!$E50:$J51,2,FALSE)</f>
        <v>KLASİK ÇAĞ  MİMARİSİ (2)</v>
      </c>
      <c r="T50" s="5" t="str">
        <f>HLOOKUP(T$1,program!$E50:$J51,2,FALSE)</f>
        <v>KLASİK ÇAĞ  MİMARİSİ (2)</v>
      </c>
      <c r="U50" s="5" t="str">
        <f>HLOOKUP(U$1,program!$E50:$J51,2,FALSE)</f>
        <v>KLASİK ÇAĞ  MİMARİSİ (2)</v>
      </c>
      <c r="V50" s="5" t="str">
        <f>HLOOKUP(V$1,program!$E50:$J51,2,FALSE)</f>
        <v>KLASİK ÇAĞ  MİMARİSİ (2)</v>
      </c>
      <c r="W50" s="5" t="str">
        <f>HLOOKUP(W$1,program!$E50:$J51,2,FALSE)</f>
        <v>KLASİK ÇAĞ  MİMARİSİ (2)</v>
      </c>
    </row>
    <row r="51" spans="1:23" ht="15.6" thickBot="1" x14ac:dyDescent="0.3">
      <c r="A51" s="25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5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ARKAİK DÖNEM HEYKELTRAŞLIĞI</v>
      </c>
      <c r="K52" s="5" t="str">
        <f>HLOOKUP(K$1,program!$E52:$J53,2,FALSE)</f>
        <v>ARKAİK DÖNEM HEYKELTRAŞLIĞI</v>
      </c>
      <c r="L52" s="5" t="str">
        <f>HLOOKUP(L$1,program!$E52:$J53,2,FALSE)</f>
        <v>ARKAİK DÖNEM HEYKELTRAŞLIĞI</v>
      </c>
      <c r="M52" s="5" t="str">
        <f>HLOOKUP(M$1,program!$E52:$J53,2,FALSE)</f>
        <v>ARKAİK DÖNEM HEYKELTRAŞLIĞI</v>
      </c>
      <c r="N52" s="5" t="str">
        <f>HLOOKUP(N$1,program!$E52:$J53,2,FALSE)</f>
        <v>ARKAİK DÖNEM HEYKELTRAŞLIĞI</v>
      </c>
      <c r="O52" s="5" t="str">
        <f>HLOOKUP(O$1,program!$E52:$J53,2,FALSE)</f>
        <v>ARKAİK DÖNEM HEYKELTRAŞLIĞI</v>
      </c>
      <c r="P52" s="5" t="str">
        <f>HLOOKUP(P$1,program!$E52:$J53,2,FALSE)</f>
        <v>ARKAİK DÖNEM HEYKELTRAŞLIĞI</v>
      </c>
      <c r="Q52" s="5" t="str">
        <f>HLOOKUP(Q$1,program!$E52:$J53,2,FALSE)</f>
        <v>ARKAİK DÖNEM HEYKELTRAŞLIĞI</v>
      </c>
      <c r="R52" s="5" t="str">
        <f>HLOOKUP(R$1,program!$E52:$J53,2,FALSE)</f>
        <v>ARKAİK DÖNEM HEYKELTRAŞLIĞI</v>
      </c>
      <c r="S52" s="5" t="str">
        <f>HLOOKUP(S$1,program!$E52:$J53,2,FALSE)</f>
        <v>ARKAİK DÖNEM HEYKELTRAŞLIĞI</v>
      </c>
      <c r="T52" s="5" t="str">
        <f>HLOOKUP(T$1,program!$E52:$J53,2,FALSE)</f>
        <v>ARKAİK DÖNEM HEYKELTRAŞLIĞI</v>
      </c>
      <c r="U52" s="5" t="str">
        <f>HLOOKUP(U$1,program!$E52:$J53,2,FALSE)</f>
        <v>ARKAİK DÖNEM HEYKELTRAŞLIĞI</v>
      </c>
      <c r="V52" s="5" t="str">
        <f>HLOOKUP(V$1,program!$E52:$J53,2,FALSE)</f>
        <v>ARKAİK DÖNEM HEYKELTRAŞLIĞI</v>
      </c>
      <c r="W52" s="5" t="str">
        <f>HLOOKUP(W$1,program!$E52:$J53,2,FALSE)</f>
        <v>ARKAİK DÖNEM HEYKELTRAŞLIĞI</v>
      </c>
    </row>
    <row r="53" spans="1:23" ht="15.6" thickBot="1" x14ac:dyDescent="0.3">
      <c r="A53" s="25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5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5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5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ARK. KAZI VE ARAŞT. TEKNİKLERİ II</v>
      </c>
      <c r="K56" s="5" t="str">
        <f>HLOOKUP(K$1,program!$E56:$J57,2,FALSE)</f>
        <v>ARK. KAZI VE ARAŞT. TEKNİKLERİ II</v>
      </c>
      <c r="L56" s="5" t="str">
        <f>HLOOKUP(L$1,program!$E56:$J57,2,FALSE)</f>
        <v>ARK. KAZI VE ARAŞT. TEKNİKLERİ II</v>
      </c>
      <c r="M56" s="5" t="str">
        <f>HLOOKUP(M$1,program!$E56:$J57,2,FALSE)</f>
        <v>ARK. KAZI VE ARAŞT. TEKNİKLERİ II</v>
      </c>
      <c r="N56" s="5" t="str">
        <f>HLOOKUP(N$1,program!$E56:$J57,2,FALSE)</f>
        <v>ARK. KAZI VE ARAŞT. TEKNİKLERİ II</v>
      </c>
      <c r="O56" s="5" t="str">
        <f>HLOOKUP(O$1,program!$E56:$J57,2,FALSE)</f>
        <v>ARK. KAZI VE ARAŞT. TEKNİKLERİ II</v>
      </c>
      <c r="P56" s="5" t="str">
        <f>HLOOKUP(P$1,program!$E56:$J57,2,FALSE)</f>
        <v>ARK. KAZI VE ARAŞT. TEKNİKLERİ II</v>
      </c>
      <c r="Q56" s="5" t="str">
        <f>HLOOKUP(Q$1,program!$E56:$J57,2,FALSE)</f>
        <v>ARK. KAZI VE ARAŞT. TEKNİKLERİ II</v>
      </c>
      <c r="R56" s="5" t="str">
        <f>HLOOKUP(R$1,program!$E56:$J57,2,FALSE)</f>
        <v>ARK. KAZI VE ARAŞT. TEKNİKLERİ II</v>
      </c>
      <c r="S56" s="5" t="str">
        <f>HLOOKUP(S$1,program!$E56:$J57,2,FALSE)</f>
        <v>ARK. KAZI VE ARAŞT. TEKNİKLERİ II</v>
      </c>
      <c r="T56" s="5" t="str">
        <f>HLOOKUP(T$1,program!$E56:$J57,2,FALSE)</f>
        <v>ARK. KAZI VE ARAŞT. TEKNİKLERİ II</v>
      </c>
      <c r="U56" s="5" t="str">
        <f>HLOOKUP(U$1,program!$E56:$J57,2,FALSE)</f>
        <v>ARK. KAZI VE ARAŞT. TEKNİKLERİ II</v>
      </c>
      <c r="V56" s="5" t="str">
        <f>HLOOKUP(V$1,program!$E56:$J57,2,FALSE)</f>
        <v>ARK. KAZI VE ARAŞT. TEKNİKLERİ II</v>
      </c>
      <c r="W56" s="5" t="str">
        <f>HLOOKUP(W$1,program!$E56:$J57,2,FALSE)</f>
        <v>ARK. KAZI VE ARAŞT. TEKNİKLERİ II</v>
      </c>
    </row>
    <row r="57" spans="1:23" ht="15.6" thickBot="1" x14ac:dyDescent="0.3">
      <c r="A57" s="25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5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5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5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REST. - KONSERV. TEK. II (3)</v>
      </c>
      <c r="K60" s="5" t="str">
        <f>HLOOKUP(K$1,program!$E60:$J61,2,FALSE)</f>
        <v>REST. - KONSERV. TEK. II (3)</v>
      </c>
      <c r="L60" s="5" t="str">
        <f>HLOOKUP(L$1,program!$E60:$J61,2,FALSE)</f>
        <v>REST. - KONSERV. TEK. II (3)</v>
      </c>
      <c r="M60" s="5" t="str">
        <f>HLOOKUP(M$1,program!$E60:$J61,2,FALSE)</f>
        <v>REST. - KONSERV. TEK. II (3)</v>
      </c>
      <c r="N60" s="5" t="str">
        <f>HLOOKUP(N$1,program!$E60:$J61,2,FALSE)</f>
        <v>REST. - KONSERV. TEK. II (3)</v>
      </c>
      <c r="O60" s="5" t="str">
        <f>HLOOKUP(O$1,program!$E60:$J61,2,FALSE)</f>
        <v>REST. - KONSERV. TEK. II (3)</v>
      </c>
      <c r="P60" s="5" t="str">
        <f>HLOOKUP(P$1,program!$E60:$J61,2,FALSE)</f>
        <v>REST. - KONSERV. TEK. II (3)</v>
      </c>
      <c r="Q60" s="5" t="str">
        <f>HLOOKUP(Q$1,program!$E60:$J61,2,FALSE)</f>
        <v>REST. - KONSERV. TEK. II (3)</v>
      </c>
      <c r="R60" s="5" t="str">
        <f>HLOOKUP(R$1,program!$E60:$J61,2,FALSE)</f>
        <v>REST. - KONSERV. TEK. II (3)</v>
      </c>
      <c r="S60" s="5" t="str">
        <f>HLOOKUP(S$1,program!$E60:$J61,2,FALSE)</f>
        <v>REST. - KONSERV. TEK. II (3)</v>
      </c>
      <c r="T60" s="5" t="str">
        <f>HLOOKUP(T$1,program!$E60:$J61,2,FALSE)</f>
        <v>REST. - KONSERV. TEK. II (3)</v>
      </c>
      <c r="U60" s="5" t="str">
        <f>HLOOKUP(U$1,program!$E60:$J61,2,FALSE)</f>
        <v>REST. - KONSERV. TEK. II (3)</v>
      </c>
      <c r="V60" s="5" t="str">
        <f>HLOOKUP(V$1,program!$E60:$J61,2,FALSE)</f>
        <v>REST. - KONSERV. TEK. II (3)</v>
      </c>
      <c r="W60" s="5" t="str">
        <f>HLOOKUP(W$1,program!$E60:$J61,2,FALSE)</f>
        <v>REST. - KONSERV. TEK. II (3)</v>
      </c>
    </row>
    <row r="61" spans="1:23" ht="15.6" thickBot="1" x14ac:dyDescent="0.3">
      <c r="A61" s="25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5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5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5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ROMA ÇAĞI MİMARLIĞI II (4)</v>
      </c>
      <c r="K64" s="5" t="str">
        <f>HLOOKUP(K$1,program!$E64:$J65,2,FALSE)</f>
        <v>ROMA ÇAĞI MİMARLIĞI II (4)</v>
      </c>
      <c r="L64" s="5" t="str">
        <f>HLOOKUP(L$1,program!$E64:$J65,2,FALSE)</f>
        <v>ROMA ÇAĞI MİMARLIĞI II (4)</v>
      </c>
      <c r="M64" s="5" t="str">
        <f>HLOOKUP(M$1,program!$E64:$J65,2,FALSE)</f>
        <v>ROMA ÇAĞI MİMARLIĞI II (4)</v>
      </c>
      <c r="N64" s="5" t="str">
        <f>HLOOKUP(N$1,program!$E64:$J65,2,FALSE)</f>
        <v>ROMA ÇAĞI MİMARLIĞI II (4)</v>
      </c>
      <c r="O64" s="5" t="str">
        <f>HLOOKUP(O$1,program!$E64:$J65,2,FALSE)</f>
        <v>ROMA ÇAĞI MİMARLIĞI II (4)</v>
      </c>
      <c r="P64" s="5" t="str">
        <f>HLOOKUP(P$1,program!$E64:$J65,2,FALSE)</f>
        <v>ROMA ÇAĞI MİMARLIĞI II (4)</v>
      </c>
      <c r="Q64" s="5" t="str">
        <f>HLOOKUP(Q$1,program!$E64:$J65,2,FALSE)</f>
        <v>ROMA ÇAĞI MİMARLIĞI II (4)</v>
      </c>
      <c r="R64" s="5" t="str">
        <f>HLOOKUP(R$1,program!$E64:$J65,2,FALSE)</f>
        <v>ROMA ÇAĞI MİMARLIĞI II (4)</v>
      </c>
      <c r="S64" s="5" t="str">
        <f>HLOOKUP(S$1,program!$E64:$J65,2,FALSE)</f>
        <v>ROMA ÇAĞI MİMARLIĞI II (4)</v>
      </c>
      <c r="T64" s="5" t="str">
        <f>HLOOKUP(T$1,program!$E64:$J65,2,FALSE)</f>
        <v>ROMA ÇAĞI MİMARLIĞI II (4)</v>
      </c>
      <c r="U64" s="5" t="str">
        <f>HLOOKUP(U$1,program!$E64:$J65,2,FALSE)</f>
        <v>ROMA ÇAĞI MİMARLIĞI II (4)</v>
      </c>
      <c r="V64" s="5" t="str">
        <f>HLOOKUP(V$1,program!$E64:$J65,2,FALSE)</f>
        <v>ROMA ÇAĞI MİMARLIĞI II (4)</v>
      </c>
      <c r="W64" s="5" t="str">
        <f>HLOOKUP(W$1,program!$E64:$J65,2,FALSE)</f>
        <v>ROMA ÇAĞI MİMARLIĞI II (4)</v>
      </c>
    </row>
    <row r="65" spans="1:23" ht="15.75" customHeight="1" thickBot="1" x14ac:dyDescent="0.3">
      <c r="A65" s="25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5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54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PERS TARİHİ VE SANATI (4)</v>
      </c>
      <c r="K68" s="5" t="str">
        <f>HLOOKUP(K$1,program!$E68:$J69,2,FALSE)</f>
        <v>PERS TARİHİ VE SANATI (4)</v>
      </c>
      <c r="L68" s="5" t="str">
        <f>HLOOKUP(L$1,program!$E68:$J69,2,FALSE)</f>
        <v>PERS TARİHİ VE SANATI (4)</v>
      </c>
      <c r="M68" s="5" t="str">
        <f>HLOOKUP(M$1,program!$E68:$J69,2,FALSE)</f>
        <v>PERS TARİHİ VE SANATI (4)</v>
      </c>
      <c r="N68" s="5" t="str">
        <f>HLOOKUP(N$1,program!$E68:$J69,2,FALSE)</f>
        <v>PERS TARİHİ VE SANATI (4)</v>
      </c>
      <c r="O68" s="5" t="str">
        <f>HLOOKUP(O$1,program!$E68:$J69,2,FALSE)</f>
        <v>PERS TARİHİ VE SANATI (4)</v>
      </c>
      <c r="P68" s="5" t="str">
        <f>HLOOKUP(P$1,program!$E68:$J69,2,FALSE)</f>
        <v>PERS TARİHİ VE SANATI (4)</v>
      </c>
      <c r="Q68" s="5" t="str">
        <f>HLOOKUP(Q$1,program!$E68:$J69,2,FALSE)</f>
        <v>PERS TARİHİ VE SANATI (4)</v>
      </c>
      <c r="R68" s="5" t="str">
        <f>HLOOKUP(R$1,program!$E68:$J69,2,FALSE)</f>
        <v>PERS TARİHİ VE SANATI (4)</v>
      </c>
      <c r="S68" s="5" t="str">
        <f>HLOOKUP(S$1,program!$E68:$J69,2,FALSE)</f>
        <v>PERS TARİHİ VE SANATI (4)</v>
      </c>
      <c r="T68" s="5" t="str">
        <f>HLOOKUP(T$1,program!$E68:$J69,2,FALSE)</f>
        <v>PERS TARİHİ VE SANATI (4)</v>
      </c>
      <c r="U68" s="5" t="str">
        <f>HLOOKUP(U$1,program!$E68:$J69,2,FALSE)</f>
        <v>PERS TARİHİ VE SANATI (4)</v>
      </c>
      <c r="V68" s="5" t="str">
        <f>HLOOKUP(V$1,program!$E68:$J69,2,FALSE)</f>
        <v>PERS TARİHİ VE SANATI (4)</v>
      </c>
      <c r="W68" s="5" t="str">
        <f>HLOOKUP(W$1,program!$E68:$J69,2,FALSE)</f>
        <v>PERS TARİHİ VE SANATI (4)</v>
      </c>
    </row>
    <row r="69" spans="1:23" ht="15.6" thickBot="1" x14ac:dyDescent="0.3">
      <c r="A69" s="25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5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5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5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GEÇ HİTİT SANATI (2)</v>
      </c>
      <c r="K72" s="5" t="str">
        <f>HLOOKUP(K$1,program!$E72:$J73,2,FALSE)</f>
        <v>GEÇ HİTİT SANATI (2)</v>
      </c>
      <c r="L72" s="5" t="str">
        <f>HLOOKUP(L$1,program!$E72:$J73,2,FALSE)</f>
        <v>GEÇ HİTİT SANATI (2)</v>
      </c>
      <c r="M72" s="5" t="str">
        <f>HLOOKUP(M$1,program!$E72:$J73,2,FALSE)</f>
        <v>GEÇ HİTİT SANATI (2)</v>
      </c>
      <c r="N72" s="5" t="str">
        <f>HLOOKUP(N$1,program!$E72:$J73,2,FALSE)</f>
        <v>GEÇ HİTİT SANATI (2)</v>
      </c>
      <c r="O72" s="5" t="str">
        <f>HLOOKUP(O$1,program!$E72:$J73,2,FALSE)</f>
        <v>GEÇ HİTİT SANATI (2)</v>
      </c>
      <c r="P72" s="5" t="str">
        <f>HLOOKUP(P$1,program!$E72:$J73,2,FALSE)</f>
        <v>GEÇ HİTİT SANATI (2)</v>
      </c>
      <c r="Q72" s="5" t="str">
        <f>HLOOKUP(Q$1,program!$E72:$J73,2,FALSE)</f>
        <v>GEÇ HİTİT SANATI (2)</v>
      </c>
      <c r="R72" s="5" t="str">
        <f>HLOOKUP(R$1,program!$E72:$J73,2,FALSE)</f>
        <v>GEÇ HİTİT SANATI (2)</v>
      </c>
      <c r="S72" s="5" t="str">
        <f>HLOOKUP(S$1,program!$E72:$J73,2,FALSE)</f>
        <v>GEÇ HİTİT SANATI (2)</v>
      </c>
      <c r="T72" s="5" t="str">
        <f>HLOOKUP(T$1,program!$E72:$J73,2,FALSE)</f>
        <v>GEÇ HİTİT SANATI (2)</v>
      </c>
      <c r="U72" s="5" t="str">
        <f>HLOOKUP(U$1,program!$E72:$J73,2,FALSE)</f>
        <v>GEÇ HİTİT SANATI (2)</v>
      </c>
      <c r="V72" s="5" t="str">
        <f>HLOOKUP(V$1,program!$E72:$J73,2,FALSE)</f>
        <v>GEÇ HİTİT SANATI (2)</v>
      </c>
      <c r="W72" s="5" t="str">
        <f>HLOOKUP(W$1,program!$E72:$J73,2,FALSE)</f>
        <v>GEÇ HİTİT SANATI (2)</v>
      </c>
    </row>
    <row r="73" spans="1:23" ht="15.6" thickBot="1" x14ac:dyDescent="0.3">
      <c r="A73" s="25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5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ANADOLU ANTİK KENTLERİ (4)</v>
      </c>
      <c r="K74" s="5" t="str">
        <f>HLOOKUP(K$1,program!$E74:$J75,2,FALSE)</f>
        <v>ANADOLU ANTİK KENTLERİ (4)</v>
      </c>
      <c r="L74" s="5" t="str">
        <f>HLOOKUP(L$1,program!$E74:$J75,2,FALSE)</f>
        <v>ANADOLU ANTİK KENTLERİ (4)</v>
      </c>
      <c r="M74" s="5" t="str">
        <f>HLOOKUP(M$1,program!$E74:$J75,2,FALSE)</f>
        <v>ANADOLU ANTİK KENTLERİ (4)</v>
      </c>
      <c r="N74" s="5" t="str">
        <f>HLOOKUP(N$1,program!$E74:$J75,2,FALSE)</f>
        <v>ANADOLU ANTİK KENTLERİ (4)</v>
      </c>
      <c r="O74" s="5" t="str">
        <f>HLOOKUP(O$1,program!$E74:$J75,2,FALSE)</f>
        <v>ANADOLU ANTİK KENTLERİ (4)</v>
      </c>
      <c r="P74" s="5" t="str">
        <f>HLOOKUP(P$1,program!$E74:$J75,2,FALSE)</f>
        <v>ANADOLU ANTİK KENTLERİ (4)</v>
      </c>
      <c r="Q74" s="5" t="str">
        <f>HLOOKUP(Q$1,program!$E74:$J75,2,FALSE)</f>
        <v>ANADOLU ANTİK KENTLERİ (4)</v>
      </c>
      <c r="R74" s="5" t="str">
        <f>HLOOKUP(R$1,program!$E74:$J75,2,FALSE)</f>
        <v>ANADOLU ANTİK KENTLERİ (4)</v>
      </c>
      <c r="S74" s="5" t="str">
        <f>HLOOKUP(S$1,program!$E74:$J75,2,FALSE)</f>
        <v>ANADOLU ANTİK KENTLERİ (4)</v>
      </c>
      <c r="T74" s="5" t="str">
        <f>HLOOKUP(T$1,program!$E74:$J75,2,FALSE)</f>
        <v>ANADOLU ANTİK KENTLERİ (4)</v>
      </c>
      <c r="U74" s="5" t="str">
        <f>HLOOKUP(U$1,program!$E74:$J75,2,FALSE)</f>
        <v>ANADOLU ANTİK KENTLERİ (4)</v>
      </c>
      <c r="V74" s="5" t="str">
        <f>HLOOKUP(V$1,program!$E74:$J75,2,FALSE)</f>
        <v>ANADOLU ANTİK KENTLERİ (4)</v>
      </c>
      <c r="W74" s="5" t="str">
        <f>HLOOKUP(W$1,program!$E74:$J75,2,FALSE)</f>
        <v>ANADOLU ANTİK KENTLERİ (4)</v>
      </c>
    </row>
    <row r="75" spans="1:23" ht="15.6" thickBot="1" x14ac:dyDescent="0.3">
      <c r="A75" s="25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5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5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5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MEZOPOTAMYA SANATI  (1)</v>
      </c>
      <c r="K78" s="5" t="str">
        <f>HLOOKUP(K$1,program!$E78:$J79,2,FALSE)</f>
        <v>MEZOPOTAMYA SANATI  (1)</v>
      </c>
      <c r="L78" s="5" t="str">
        <f>HLOOKUP(L$1,program!$E78:$J79,2,FALSE)</f>
        <v>MEZOPOTAMYA SANATI  (1)</v>
      </c>
      <c r="M78" s="5" t="str">
        <f>HLOOKUP(M$1,program!$E78:$J79,2,FALSE)</f>
        <v>MEZOPOTAMYA SANATI  (1)</v>
      </c>
      <c r="N78" s="5" t="str">
        <f>HLOOKUP(N$1,program!$E78:$J79,2,FALSE)</f>
        <v>MEZOPOTAMYA SANATI  (1)</v>
      </c>
      <c r="O78" s="5" t="str">
        <f>HLOOKUP(O$1,program!$E78:$J79,2,FALSE)</f>
        <v>MEZOPOTAMYA SANATI  (1)</v>
      </c>
      <c r="P78" s="5" t="str">
        <f>HLOOKUP(P$1,program!$E78:$J79,2,FALSE)</f>
        <v>MEZOPOTAMYA SANATI  (1)</v>
      </c>
      <c r="Q78" s="5" t="str">
        <f>HLOOKUP(Q$1,program!$E78:$J79,2,FALSE)</f>
        <v>MEZOPOTAMYA SANATI  (1)</v>
      </c>
      <c r="R78" s="5" t="str">
        <f>HLOOKUP(R$1,program!$E78:$J79,2,FALSE)</f>
        <v>MEZOPOTAMYA SANATI  (1)</v>
      </c>
      <c r="S78" s="5" t="str">
        <f>HLOOKUP(S$1,program!$E78:$J79,2,FALSE)</f>
        <v>MEZOPOTAMYA SANATI  (1)</v>
      </c>
      <c r="T78" s="5" t="str">
        <f>HLOOKUP(T$1,program!$E78:$J79,2,FALSE)</f>
        <v>MEZOPOTAMYA SANATI  (1)</v>
      </c>
      <c r="U78" s="5" t="str">
        <f>HLOOKUP(U$1,program!$E78:$J79,2,FALSE)</f>
        <v>MEZOPOTAMYA SANATI  (1)</v>
      </c>
      <c r="V78" s="5" t="str">
        <f>HLOOKUP(V$1,program!$E78:$J79,2,FALSE)</f>
        <v>MEZOPOTAMYA SANATI  (1)</v>
      </c>
      <c r="W78" s="5" t="str">
        <f>HLOOKUP(W$1,program!$E78:$J79,2,FALSE)</f>
        <v>MEZOPOTAMYA SANATI  (1)</v>
      </c>
    </row>
    <row r="79" spans="1:23" ht="15.6" thickBot="1" x14ac:dyDescent="0.3">
      <c r="A79" s="25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5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5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5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İLERİ FOTOĞ. UYG. (3)</v>
      </c>
      <c r="K82" s="5" t="str">
        <f>HLOOKUP(K$1,program!$E82:$J83,2,FALSE)</f>
        <v>İLERİ FOTOĞ. UYG. (3)</v>
      </c>
      <c r="L82" s="5" t="str">
        <f>HLOOKUP(L$1,program!$E82:$J83,2,FALSE)</f>
        <v>İLERİ FOTOĞ. UYG. (3)</v>
      </c>
      <c r="M82" s="5" t="str">
        <f>HLOOKUP(M$1,program!$E82:$J83,2,FALSE)</f>
        <v>İLERİ FOTOĞ. UYG. (3)</v>
      </c>
      <c r="N82" s="5" t="str">
        <f>HLOOKUP(N$1,program!$E82:$J83,2,FALSE)</f>
        <v>İLERİ FOTOĞ. UYG. (3)</v>
      </c>
      <c r="O82" s="5" t="str">
        <f>HLOOKUP(O$1,program!$E82:$J83,2,FALSE)</f>
        <v>İLERİ FOTOĞ. UYG. (3)</v>
      </c>
      <c r="P82" s="5" t="str">
        <f>HLOOKUP(P$1,program!$E82:$J83,2,FALSE)</f>
        <v>İLERİ FOTOĞ. UYG. (3)</v>
      </c>
      <c r="Q82" s="5" t="str">
        <f>HLOOKUP(Q$1,program!$E82:$J83,2,FALSE)</f>
        <v>İLERİ FOTOĞ. UYG. (3)</v>
      </c>
      <c r="R82" s="5" t="str">
        <f>HLOOKUP(R$1,program!$E82:$J83,2,FALSE)</f>
        <v>İLERİ FOTOĞ. UYG. (3)</v>
      </c>
      <c r="S82" s="5" t="str">
        <f>HLOOKUP(S$1,program!$E82:$J83,2,FALSE)</f>
        <v>İLERİ FOTOĞ. UYG. (3)</v>
      </c>
      <c r="T82" s="5" t="str">
        <f>HLOOKUP(T$1,program!$E82:$J83,2,FALSE)</f>
        <v>İLERİ FOTOĞ. UYG. (3)</v>
      </c>
      <c r="U82" s="5" t="str">
        <f>HLOOKUP(U$1,program!$E82:$J83,2,FALSE)</f>
        <v>İLERİ FOTOĞ. UYG. (3)</v>
      </c>
      <c r="V82" s="5" t="str">
        <f>HLOOKUP(V$1,program!$E82:$J83,2,FALSE)</f>
        <v>İLERİ FOTOĞ. UYG. (3)</v>
      </c>
      <c r="W82" s="5" t="str">
        <f>HLOOKUP(W$1,program!$E82:$J83,2,FALSE)</f>
        <v>İLERİ FOTOĞ. UYG. (3)</v>
      </c>
    </row>
    <row r="83" spans="1:23" ht="15.6" thickBot="1" x14ac:dyDescent="0.3">
      <c r="A83" s="25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5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5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5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URARTU ARKEOLOJİSİ II</v>
      </c>
      <c r="K86" s="5" t="str">
        <f>HLOOKUP(K$1,program!$E86:$J87,2,FALSE)</f>
        <v>URARTU ARKEOLOJİSİ II</v>
      </c>
      <c r="L86" s="5" t="str">
        <f>HLOOKUP(L$1,program!$E86:$J87,2,FALSE)</f>
        <v>URARTU ARKEOLOJİSİ II</v>
      </c>
      <c r="M86" s="5" t="str">
        <f>HLOOKUP(M$1,program!$E86:$J87,2,FALSE)</f>
        <v>URARTU ARKEOLOJİSİ II</v>
      </c>
      <c r="N86" s="5" t="str">
        <f>HLOOKUP(N$1,program!$E86:$J87,2,FALSE)</f>
        <v>URARTU ARKEOLOJİSİ II</v>
      </c>
      <c r="O86" s="5" t="str">
        <f>HLOOKUP(O$1,program!$E86:$J87,2,FALSE)</f>
        <v>URARTU ARKEOLOJİSİ II</v>
      </c>
      <c r="P86" s="5" t="str">
        <f>HLOOKUP(P$1,program!$E86:$J87,2,FALSE)</f>
        <v>URARTU ARKEOLOJİSİ II</v>
      </c>
      <c r="Q86" s="5" t="str">
        <f>HLOOKUP(Q$1,program!$E86:$J87,2,FALSE)</f>
        <v>URARTU ARKEOLOJİSİ II</v>
      </c>
      <c r="R86" s="5" t="str">
        <f>HLOOKUP(R$1,program!$E86:$J87,2,FALSE)</f>
        <v>URARTU ARKEOLOJİSİ II</v>
      </c>
      <c r="S86" s="5" t="str">
        <f>HLOOKUP(S$1,program!$E86:$J87,2,FALSE)</f>
        <v>URARTU ARKEOLOJİSİ II</v>
      </c>
      <c r="T86" s="5" t="str">
        <f>HLOOKUP(T$1,program!$E86:$J87,2,FALSE)</f>
        <v>URARTU ARKEOLOJİSİ II</v>
      </c>
      <c r="U86" s="5" t="str">
        <f>HLOOKUP(U$1,program!$E86:$J87,2,FALSE)</f>
        <v>URARTU ARKEOLOJİSİ II</v>
      </c>
      <c r="V86" s="5" t="str">
        <f>HLOOKUP(V$1,program!$E86:$J87,2,FALSE)</f>
        <v>URARTU ARKEOLOJİSİ II</v>
      </c>
      <c r="W86" s="5" t="str">
        <f>HLOOKUP(W$1,program!$E86:$J87,2,FALSE)</f>
        <v>URARTU ARKEOLOJİSİ II</v>
      </c>
    </row>
    <row r="87" spans="1:23" ht="15.75" customHeight="1" thickBot="1" x14ac:dyDescent="0.3">
      <c r="A87" s="25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5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54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(YDİ113 Yab. Dil I)</v>
      </c>
      <c r="K90" s="5" t="str">
        <f>HLOOKUP(K$1,program!$E90:$J91,2,FALSE)</f>
        <v>1. Sınıflar (YDİ113 Yab. Dil I)</v>
      </c>
      <c r="L90" s="5" t="str">
        <f>HLOOKUP(L$1,program!$E90:$J91,2,FALSE)</f>
        <v>1. Sınıflar (YDİ113 Yab. Dil I)</v>
      </c>
      <c r="M90" s="5" t="str">
        <f>HLOOKUP(M$1,program!$E90:$J91,2,FALSE)</f>
        <v>1. Sınıflar (YDİ113 Yab. Dil I)</v>
      </c>
      <c r="N90" s="5" t="str">
        <f>HLOOKUP(N$1,program!$E90:$J91,2,FALSE)</f>
        <v>1. Sınıflar (YDİ113 Yab. Dil I)</v>
      </c>
      <c r="O90" s="5" t="str">
        <f>HLOOKUP(O$1,program!$E90:$J91,2,FALSE)</f>
        <v>1. Sınıflar (YDİ113 Yab. Dil I)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5.6" thickBot="1" x14ac:dyDescent="0.3">
      <c r="A91" s="25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5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5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5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5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5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Sınıflar(YDİ213 İleri İng. I)</v>
      </c>
      <c r="K96" s="5" t="str">
        <f>HLOOKUP(K$1,program!$E96:$J97,2,FALSE)</f>
        <v>2. Sınıflar(YDİ213 İleri İng. I)</v>
      </c>
      <c r="L96" s="5" t="str">
        <f>HLOOKUP(L$1,program!$E96:$J97,2,FALSE)</f>
        <v>2. Sınıflar(YDİ213 İleri İng. I)</v>
      </c>
      <c r="M96" s="5" t="str">
        <f>HLOOKUP(M$1,program!$E96:$J97,2,FALSE)</f>
        <v>2. Sınıflar(YDİ213 İleri İng. I)</v>
      </c>
      <c r="N96" s="5" t="str">
        <f>HLOOKUP(N$1,program!$E96:$J97,2,FALSE)</f>
        <v>2. Sınıflar(YDİ213 İleri İng. I)</v>
      </c>
      <c r="O96" s="5" t="str">
        <f>HLOOKUP(O$1,program!$E96:$J97,2,FALSE)</f>
        <v>2. Sınıflar(YDİ213 İleri İng. I)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5.6" thickBot="1" x14ac:dyDescent="0.3">
      <c r="A97" s="25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5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5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5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5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5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5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5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5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5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5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5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ROMA ÇAĞI SERAMİĞİ</v>
      </c>
      <c r="K108" s="5" t="str">
        <f>HLOOKUP(K$1,program!$E108:$J109,2,FALSE)</f>
        <v>ROMA ÇAĞI SERAMİĞİ</v>
      </c>
      <c r="L108" s="5" t="str">
        <f>HLOOKUP(L$1,program!$E108:$J109,2,FALSE)</f>
        <v>ROMA ÇAĞI SERAMİĞİ</v>
      </c>
      <c r="M108" s="5" t="str">
        <f>HLOOKUP(M$1,program!$E108:$J109,2,FALSE)</f>
        <v>ROMA ÇAĞI SERAMİĞİ</v>
      </c>
      <c r="N108" s="5" t="str">
        <f>HLOOKUP(N$1,program!$E108:$J109,2,FALSE)</f>
        <v>ROMA ÇAĞI SERAMİĞİ</v>
      </c>
      <c r="O108" s="5" t="str">
        <f>HLOOKUP(O$1,program!$E108:$J109,2,FALSE)</f>
        <v>ROMA ÇAĞI SERAMİĞİ</v>
      </c>
      <c r="P108" s="5" t="str">
        <f>HLOOKUP(P$1,program!$E108:$J109,2,FALSE)</f>
        <v>ROMA ÇAĞI SERAMİĞİ</v>
      </c>
      <c r="Q108" s="5" t="str">
        <f>HLOOKUP(Q$1,program!$E108:$J109,2,FALSE)</f>
        <v>ROMA ÇAĞI SERAMİĞİ</v>
      </c>
      <c r="R108" s="5" t="str">
        <f>HLOOKUP(R$1,program!$E108:$J109,2,FALSE)</f>
        <v>ROMA ÇAĞI SERAMİĞİ</v>
      </c>
      <c r="S108" s="5" t="str">
        <f>HLOOKUP(S$1,program!$E108:$J109,2,FALSE)</f>
        <v>ROMA ÇAĞI SERAMİĞİ</v>
      </c>
      <c r="T108" s="5" t="str">
        <f>HLOOKUP(T$1,program!$E108:$J109,2,FALSE)</f>
        <v>ROMA ÇAĞI SERAMİĞİ</v>
      </c>
      <c r="U108" s="5" t="str">
        <f>HLOOKUP(U$1,program!$E108:$J109,2,FALSE)</f>
        <v>ROMA ÇAĞI SERAMİĞİ</v>
      </c>
      <c r="V108" s="5" t="str">
        <f>HLOOKUP(V$1,program!$E108:$J109,2,FALSE)</f>
        <v>ROMA ÇAĞI SERAMİĞİ</v>
      </c>
      <c r="W108" s="5" t="str">
        <f>HLOOKUP(W$1,program!$E108:$J109,2,FALSE)</f>
        <v>ROMA ÇAĞI SERAMİĞİ</v>
      </c>
    </row>
    <row r="109" spans="1:23" ht="15.75" customHeight="1" thickBot="1" x14ac:dyDescent="0.3">
      <c r="A109" s="25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5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54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5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5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5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5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KLASİK ÇAĞ HEYKELTRAŞLIĞI II (2)</v>
      </c>
      <c r="K116" s="5" t="str">
        <f>HLOOKUP(K$1,program!$E116:$J117,2,FALSE)</f>
        <v>KLASİK ÇAĞ HEYKELTRAŞLIĞI II (2)</v>
      </c>
      <c r="L116" s="5" t="str">
        <f>HLOOKUP(L$1,program!$E116:$J117,2,FALSE)</f>
        <v>KLASİK ÇAĞ HEYKELTRAŞLIĞI II (2)</v>
      </c>
      <c r="M116" s="5" t="str">
        <f>HLOOKUP(M$1,program!$E116:$J117,2,FALSE)</f>
        <v>KLASİK ÇAĞ HEYKELTRAŞLIĞI II (2)</v>
      </c>
      <c r="N116" s="5" t="str">
        <f>HLOOKUP(N$1,program!$E116:$J117,2,FALSE)</f>
        <v>KLASİK ÇAĞ HEYKELTRAŞLIĞI II (2)</v>
      </c>
      <c r="O116" s="5" t="str">
        <f>HLOOKUP(O$1,program!$E116:$J117,2,FALSE)</f>
        <v>KLASİK ÇAĞ HEYKELTRAŞLIĞI II (2)</v>
      </c>
      <c r="P116" s="5" t="str">
        <f>HLOOKUP(P$1,program!$E116:$J117,2,FALSE)</f>
        <v>KLASİK ÇAĞ HEYKELTRAŞLIĞI II (2)</v>
      </c>
      <c r="Q116" s="5" t="str">
        <f>HLOOKUP(Q$1,program!$E116:$J117,2,FALSE)</f>
        <v>KLASİK ÇAĞ HEYKELTRAŞLIĞI II (2)</v>
      </c>
      <c r="R116" s="5" t="str">
        <f>HLOOKUP(R$1,program!$E116:$J117,2,FALSE)</f>
        <v>KLASİK ÇAĞ HEYKELTRAŞLIĞI II (2)</v>
      </c>
      <c r="S116" s="5" t="str">
        <f>HLOOKUP(S$1,program!$E116:$J117,2,FALSE)</f>
        <v>KLASİK ÇAĞ HEYKELTRAŞLIĞI II (2)</v>
      </c>
      <c r="T116" s="5" t="str">
        <f>HLOOKUP(T$1,program!$E116:$J117,2,FALSE)</f>
        <v>KLASİK ÇAĞ HEYKELTRAŞLIĞI II (2)</v>
      </c>
      <c r="U116" s="5" t="str">
        <f>HLOOKUP(U$1,program!$E116:$J117,2,FALSE)</f>
        <v>KLASİK ÇAĞ HEYKELTRAŞLIĞI II (2)</v>
      </c>
      <c r="V116" s="5" t="str">
        <f>HLOOKUP(V$1,program!$E116:$J117,2,FALSE)</f>
        <v>KLASİK ÇAĞ HEYKELTRAŞLIĞI II (2)</v>
      </c>
      <c r="W116" s="5" t="str">
        <f>HLOOKUP(W$1,program!$E116:$J117,2,FALSE)</f>
        <v>KLASİK ÇAĞ HEYKELTRAŞLIĞI II (2)</v>
      </c>
    </row>
    <row r="117" spans="1:23" ht="15.6" thickBot="1" x14ac:dyDescent="0.3">
      <c r="A117" s="25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5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ANAD.TARİHİ COĞRAFYASI II (1)</v>
      </c>
      <c r="K118" s="5" t="str">
        <f>HLOOKUP(K$1,program!$E118:$J119,2,FALSE)</f>
        <v>ANAD.TARİHİ COĞRAFYASI II (1)</v>
      </c>
      <c r="L118" s="5" t="str">
        <f>HLOOKUP(L$1,program!$E118:$J119,2,FALSE)</f>
        <v>ANAD.TARİHİ COĞRAFYASI II (1)</v>
      </c>
      <c r="M118" s="5" t="str">
        <f>HLOOKUP(M$1,program!$E118:$J119,2,FALSE)</f>
        <v>ANAD.TARİHİ COĞRAFYASI II (1)</v>
      </c>
      <c r="N118" s="5" t="str">
        <f>HLOOKUP(N$1,program!$E118:$J119,2,FALSE)</f>
        <v>ANAD.TARİHİ COĞRAFYASI II (1)</v>
      </c>
      <c r="O118" s="5" t="str">
        <f>HLOOKUP(O$1,program!$E118:$J119,2,FALSE)</f>
        <v>ANAD.TARİHİ COĞRAFYASI II (1)</v>
      </c>
      <c r="P118" s="5" t="str">
        <f>HLOOKUP(P$1,program!$E118:$J119,2,FALSE)</f>
        <v>ANAD.TARİHİ COĞRAFYASI II (1)</v>
      </c>
      <c r="Q118" s="5" t="str">
        <f>HLOOKUP(Q$1,program!$E118:$J119,2,FALSE)</f>
        <v>ANAD.TARİHİ COĞRAFYASI II (1)</v>
      </c>
      <c r="R118" s="5" t="str">
        <f>HLOOKUP(R$1,program!$E118:$J119,2,FALSE)</f>
        <v>ANAD.TARİHİ COĞRAFYASI II (1)</v>
      </c>
      <c r="S118" s="5" t="str">
        <f>HLOOKUP(S$1,program!$E118:$J119,2,FALSE)</f>
        <v>ANAD.TARİHİ COĞRAFYASI II (1)</v>
      </c>
      <c r="T118" s="5" t="str">
        <f>HLOOKUP(T$1,program!$E118:$J119,2,FALSE)</f>
        <v>ANAD.TARİHİ COĞRAFYASI II (1)</v>
      </c>
      <c r="U118" s="5" t="str">
        <f>HLOOKUP(U$1,program!$E118:$J119,2,FALSE)</f>
        <v>ANAD.TARİHİ COĞRAFYASI II (1)</v>
      </c>
      <c r="V118" s="5" t="str">
        <f>HLOOKUP(V$1,program!$E118:$J119,2,FALSE)</f>
        <v>ANAD.TARİHİ COĞRAFYASI II (1)</v>
      </c>
      <c r="W118" s="5" t="str">
        <f>HLOOKUP(W$1,program!$E118:$J119,2,FALSE)</f>
        <v>ANAD.TARİHİ COĞRAFYASI II (1)</v>
      </c>
    </row>
    <row r="119" spans="1:23" ht="15.6" thickBot="1" x14ac:dyDescent="0.3">
      <c r="A119" s="25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5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5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5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GREK NUMİSMATİĞİ - II (3)</v>
      </c>
      <c r="K122" s="5" t="str">
        <f>HLOOKUP(K$1,program!$E122:$J123,2,FALSE)</f>
        <v>GREK NUMİSMATİĞİ - II (3)</v>
      </c>
      <c r="L122" s="5" t="str">
        <f>HLOOKUP(L$1,program!$E122:$J123,2,FALSE)</f>
        <v>GREK NUMİSMATİĞİ - II (3)</v>
      </c>
      <c r="M122" s="5" t="str">
        <f>HLOOKUP(M$1,program!$E122:$J123,2,FALSE)</f>
        <v>GREK NUMİSMATİĞİ - II (3)</v>
      </c>
      <c r="N122" s="5" t="str">
        <f>HLOOKUP(N$1,program!$E122:$J123,2,FALSE)</f>
        <v>GREK NUMİSMATİĞİ - II (3)</v>
      </c>
      <c r="O122" s="5" t="str">
        <f>HLOOKUP(O$1,program!$E122:$J123,2,FALSE)</f>
        <v>GREK NUMİSMATİĞİ - II (3)</v>
      </c>
      <c r="P122" s="5" t="str">
        <f>HLOOKUP(P$1,program!$E122:$J123,2,FALSE)</f>
        <v>GREK NUMİSMATİĞİ - II (3)</v>
      </c>
      <c r="Q122" s="5" t="str">
        <f>HLOOKUP(Q$1,program!$E122:$J123,2,FALSE)</f>
        <v>GREK NUMİSMATİĞİ - II (3)</v>
      </c>
      <c r="R122" s="5" t="str">
        <f>HLOOKUP(R$1,program!$E122:$J123,2,FALSE)</f>
        <v>GREK NUMİSMATİĞİ - II (3)</v>
      </c>
      <c r="S122" s="5" t="str">
        <f>HLOOKUP(S$1,program!$E122:$J123,2,FALSE)</f>
        <v>GREK NUMİSMATİĞİ - II (3)</v>
      </c>
      <c r="T122" s="5" t="str">
        <f>HLOOKUP(T$1,program!$E122:$J123,2,FALSE)</f>
        <v>GREK NUMİSMATİĞİ - II (3)</v>
      </c>
      <c r="U122" s="5" t="str">
        <f>HLOOKUP(U$1,program!$E122:$J123,2,FALSE)</f>
        <v>GREK NUMİSMATİĞİ - II (3)</v>
      </c>
      <c r="V122" s="5" t="str">
        <f>HLOOKUP(V$1,program!$E122:$J123,2,FALSE)</f>
        <v>GREK NUMİSMATİĞİ - II (3)</v>
      </c>
      <c r="W122" s="5" t="str">
        <f>HLOOKUP(W$1,program!$E122:$J123,2,FALSE)</f>
        <v>GREK NUMİSMATİĞİ - II (3)</v>
      </c>
    </row>
    <row r="123" spans="1:23" ht="15.6" thickBot="1" x14ac:dyDescent="0.3">
      <c r="A123" s="25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5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5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5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KALK. ÇAĞ AND. ARKEOLOJİSİ (1)</v>
      </c>
      <c r="K126" s="5" t="str">
        <f>HLOOKUP(K$1,program!$E126:$J127,2,FALSE)</f>
        <v>KALK. ÇAĞ AND. ARKEOLOJİSİ (1)</v>
      </c>
      <c r="L126" s="5" t="str">
        <f>HLOOKUP(L$1,program!$E126:$J127,2,FALSE)</f>
        <v>KALK. ÇAĞ AND. ARKEOLOJİSİ (1)</v>
      </c>
      <c r="M126" s="5" t="str">
        <f>HLOOKUP(M$1,program!$E126:$J127,2,FALSE)</f>
        <v>KALK. ÇAĞ AND. ARKEOLOJİSİ (1)</v>
      </c>
      <c r="N126" s="5" t="str">
        <f>HLOOKUP(N$1,program!$E126:$J127,2,FALSE)</f>
        <v>KALK. ÇAĞ AND. ARKEOLOJİSİ (1)</v>
      </c>
      <c r="O126" s="5" t="str">
        <f>HLOOKUP(O$1,program!$E126:$J127,2,FALSE)</f>
        <v>KALK. ÇAĞ AND. ARKEOLOJİSİ (1)</v>
      </c>
      <c r="P126" s="5" t="str">
        <f>HLOOKUP(P$1,program!$E126:$J127,2,FALSE)</f>
        <v>KALK. ÇAĞ AND. ARKEOLOJİSİ (1)</v>
      </c>
      <c r="Q126" s="5" t="str">
        <f>HLOOKUP(Q$1,program!$E126:$J127,2,FALSE)</f>
        <v>KALK. ÇAĞ AND. ARKEOLOJİSİ (1)</v>
      </c>
      <c r="R126" s="5" t="str">
        <f>HLOOKUP(R$1,program!$E126:$J127,2,FALSE)</f>
        <v>KALK. ÇAĞ AND. ARKEOLOJİSİ (1)</v>
      </c>
      <c r="S126" s="5" t="str">
        <f>HLOOKUP(S$1,program!$E126:$J127,2,FALSE)</f>
        <v>KALK. ÇAĞ AND. ARKEOLOJİSİ (1)</v>
      </c>
      <c r="T126" s="5" t="str">
        <f>HLOOKUP(T$1,program!$E126:$J127,2,FALSE)</f>
        <v>KALK. ÇAĞ AND. ARKEOLOJİSİ (1)</v>
      </c>
      <c r="U126" s="5" t="str">
        <f>HLOOKUP(U$1,program!$E126:$J127,2,FALSE)</f>
        <v>KALK. ÇAĞ AND. ARKEOLOJİSİ (1)</v>
      </c>
      <c r="V126" s="5" t="str">
        <f>HLOOKUP(V$1,program!$E126:$J127,2,FALSE)</f>
        <v>KALK. ÇAĞ AND. ARKEOLOJİSİ (1)</v>
      </c>
      <c r="W126" s="5" t="str">
        <f>HLOOKUP(W$1,program!$E126:$J127,2,FALSE)</f>
        <v>KALK. ÇAĞ AND. ARKEOLOJİSİ (1)</v>
      </c>
    </row>
    <row r="127" spans="1:23" ht="15.6" thickBot="1" x14ac:dyDescent="0.3">
      <c r="A127" s="25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5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5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5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FRİG SANATI II (3)</v>
      </c>
      <c r="K130" s="5" t="str">
        <f>HLOOKUP(K$1,program!$E130:$J131,2,FALSE)</f>
        <v>FRİG SANATI II (3)</v>
      </c>
      <c r="L130" s="5" t="str">
        <f>HLOOKUP(L$1,program!$E130:$J131,2,FALSE)</f>
        <v>FRİG SANATI II (3)</v>
      </c>
      <c r="M130" s="5" t="str">
        <f>HLOOKUP(M$1,program!$E130:$J131,2,FALSE)</f>
        <v>FRİG SANATI II (3)</v>
      </c>
      <c r="N130" s="5" t="str">
        <f>HLOOKUP(N$1,program!$E130:$J131,2,FALSE)</f>
        <v>FRİG SANATI II (3)</v>
      </c>
      <c r="O130" s="5" t="str">
        <f>HLOOKUP(O$1,program!$E130:$J131,2,FALSE)</f>
        <v>FRİG SANATI II (3)</v>
      </c>
      <c r="P130" s="5" t="str">
        <f>HLOOKUP(P$1,program!$E130:$J131,2,FALSE)</f>
        <v>FRİG SANATI II (3)</v>
      </c>
      <c r="Q130" s="5" t="str">
        <f>HLOOKUP(Q$1,program!$E130:$J131,2,FALSE)</f>
        <v>FRİG SANATI II (3)</v>
      </c>
      <c r="R130" s="5" t="str">
        <f>HLOOKUP(R$1,program!$E130:$J131,2,FALSE)</f>
        <v>FRİG SANATI II (3)</v>
      </c>
      <c r="S130" s="5" t="str">
        <f>HLOOKUP(S$1,program!$E130:$J131,2,FALSE)</f>
        <v>FRİG SANATI II (3)</v>
      </c>
      <c r="T130" s="5" t="str">
        <f>HLOOKUP(T$1,program!$E130:$J131,2,FALSE)</f>
        <v>FRİG SANATI II (3)</v>
      </c>
      <c r="U130" s="5" t="str">
        <f>HLOOKUP(U$1,program!$E130:$J131,2,FALSE)</f>
        <v>FRİG SANATI II (3)</v>
      </c>
      <c r="V130" s="5" t="str">
        <f>HLOOKUP(V$1,program!$E130:$J131,2,FALSE)</f>
        <v>FRİG SANATI II (3)</v>
      </c>
      <c r="W130" s="5" t="str">
        <f>HLOOKUP(W$1,program!$E130:$J131,2,FALSE)</f>
        <v>FRİG SANATI II (3)</v>
      </c>
    </row>
    <row r="131" spans="1:23" ht="15.75" customHeight="1" thickBot="1" x14ac:dyDescent="0.3">
      <c r="A131" s="25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5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54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5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5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5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5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ROMA ÇAĞI HEYKELTRAŞLIĞI II (4)</v>
      </c>
      <c r="K138" s="5" t="str">
        <f>HLOOKUP(K$1,program!$E138:$J139,2,FALSE)</f>
        <v>ROMA ÇAĞI HEYKELTRAŞLIĞI II (4)</v>
      </c>
      <c r="L138" s="5" t="str">
        <f>HLOOKUP(L$1,program!$E138:$J139,2,FALSE)</f>
        <v>ROMA ÇAĞI HEYKELTRAŞLIĞI II (4)</v>
      </c>
      <c r="M138" s="5" t="str">
        <f>HLOOKUP(M$1,program!$E138:$J139,2,FALSE)</f>
        <v>ROMA ÇAĞI HEYKELTRAŞLIĞI II (4)</v>
      </c>
      <c r="N138" s="5" t="str">
        <f>HLOOKUP(N$1,program!$E138:$J139,2,FALSE)</f>
        <v>ROMA ÇAĞI HEYKELTRAŞLIĞI II (4)</v>
      </c>
      <c r="O138" s="5" t="str">
        <f>HLOOKUP(O$1,program!$E138:$J139,2,FALSE)</f>
        <v>ROMA ÇAĞI HEYKELTRAŞLIĞI II (4)</v>
      </c>
      <c r="P138" s="5" t="str">
        <f>HLOOKUP(P$1,program!$E138:$J139,2,FALSE)</f>
        <v>ROMA ÇAĞI HEYKELTRAŞLIĞI II (4)</v>
      </c>
      <c r="Q138" s="5" t="str">
        <f>HLOOKUP(Q$1,program!$E138:$J139,2,FALSE)</f>
        <v>ROMA ÇAĞI HEYKELTRAŞLIĞI II (4)</v>
      </c>
      <c r="R138" s="5" t="str">
        <f>HLOOKUP(R$1,program!$E138:$J139,2,FALSE)</f>
        <v>ROMA ÇAĞI HEYKELTRAŞLIĞI II (4)</v>
      </c>
      <c r="S138" s="5" t="str">
        <f>HLOOKUP(S$1,program!$E138:$J139,2,FALSE)</f>
        <v>ROMA ÇAĞI HEYKELTRAŞLIĞI II (4)</v>
      </c>
      <c r="T138" s="5" t="str">
        <f>HLOOKUP(T$1,program!$E138:$J139,2,FALSE)</f>
        <v>ROMA ÇAĞI HEYKELTRAŞLIĞI II (4)</v>
      </c>
      <c r="U138" s="5" t="str">
        <f>HLOOKUP(U$1,program!$E138:$J139,2,FALSE)</f>
        <v>ROMA ÇAĞI HEYKELTRAŞLIĞI II (4)</v>
      </c>
      <c r="V138" s="5" t="str">
        <f>HLOOKUP(V$1,program!$E138:$J139,2,FALSE)</f>
        <v>ROMA ÇAĞI HEYKELTRAŞLIĞI II (4)</v>
      </c>
      <c r="W138" s="5" t="str">
        <f>HLOOKUP(W$1,program!$E138:$J139,2,FALSE)</f>
        <v>ROMA ÇAĞI HEYKELTRAŞLIĞI II (4)</v>
      </c>
    </row>
    <row r="139" spans="1:23" ht="15.6" thickBot="1" x14ac:dyDescent="0.3">
      <c r="A139" s="25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5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HELLENİSTİK ÇAĞ MİMARLIĞI II (3)</v>
      </c>
      <c r="K140" s="5" t="str">
        <f>HLOOKUP(K$1,program!$E140:$J141,2,FALSE)</f>
        <v>HELLENİSTİK ÇAĞ MİMARLIĞI II (3)</v>
      </c>
      <c r="L140" s="5" t="str">
        <f>HLOOKUP(L$1,program!$E140:$J141,2,FALSE)</f>
        <v>HELLENİSTİK ÇAĞ MİMARLIĞI II (3)</v>
      </c>
      <c r="M140" s="5" t="str">
        <f>HLOOKUP(M$1,program!$E140:$J141,2,FALSE)</f>
        <v>HELLENİSTİK ÇAĞ MİMARLIĞI II (3)</v>
      </c>
      <c r="N140" s="5" t="str">
        <f>HLOOKUP(N$1,program!$E140:$J141,2,FALSE)</f>
        <v>HELLENİSTİK ÇAĞ MİMARLIĞI II (3)</v>
      </c>
      <c r="O140" s="5" t="str">
        <f>HLOOKUP(O$1,program!$E140:$J141,2,FALSE)</f>
        <v>HELLENİSTİK ÇAĞ MİMARLIĞI II (3)</v>
      </c>
      <c r="P140" s="5" t="str">
        <f>HLOOKUP(P$1,program!$E140:$J141,2,FALSE)</f>
        <v>HELLENİSTİK ÇAĞ MİMARLIĞI II (3)</v>
      </c>
      <c r="Q140" s="5" t="str">
        <f>HLOOKUP(Q$1,program!$E140:$J141,2,FALSE)</f>
        <v>HELLENİSTİK ÇAĞ MİMARLIĞI II (3)</v>
      </c>
      <c r="R140" s="5" t="str">
        <f>HLOOKUP(R$1,program!$E140:$J141,2,FALSE)</f>
        <v>HELLENİSTİK ÇAĞ MİMARLIĞI II (3)</v>
      </c>
      <c r="S140" s="5" t="str">
        <f>HLOOKUP(S$1,program!$E140:$J141,2,FALSE)</f>
        <v>HELLENİSTİK ÇAĞ MİMARLIĞI II (3)</v>
      </c>
      <c r="T140" s="5" t="str">
        <f>HLOOKUP(T$1,program!$E140:$J141,2,FALSE)</f>
        <v>HELLENİSTİK ÇAĞ MİMARLIĞI II (3)</v>
      </c>
      <c r="U140" s="5" t="str">
        <f>HLOOKUP(U$1,program!$E140:$J141,2,FALSE)</f>
        <v>HELLENİSTİK ÇAĞ MİMARLIĞI II (3)</v>
      </c>
      <c r="V140" s="5" t="str">
        <f>HLOOKUP(V$1,program!$E140:$J141,2,FALSE)</f>
        <v>HELLENİSTİK ÇAĞ MİMARLIĞI II (3)</v>
      </c>
      <c r="W140" s="5" t="str">
        <f>HLOOKUP(W$1,program!$E140:$J141,2,FALSE)</f>
        <v>HELLENİSTİK ÇAĞ MİMARLIĞI II (3)</v>
      </c>
    </row>
    <row r="141" spans="1:23" ht="15.6" thickBot="1" x14ac:dyDescent="0.3">
      <c r="A141" s="25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5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5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5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ANAD. NEO.ÇAĞ KÜLTÜRLERİ (1)</v>
      </c>
      <c r="K144" s="5" t="str">
        <f>HLOOKUP(K$1,program!$E144:$J145,2,FALSE)</f>
        <v>ANAD. NEO.ÇAĞ KÜLTÜRLERİ (1)</v>
      </c>
      <c r="L144" s="5" t="str">
        <f>HLOOKUP(L$1,program!$E144:$J145,2,FALSE)</f>
        <v>ANAD. NEO.ÇAĞ KÜLTÜRLERİ (1)</v>
      </c>
      <c r="M144" s="5" t="str">
        <f>HLOOKUP(M$1,program!$E144:$J145,2,FALSE)</f>
        <v>ANAD. NEO.ÇAĞ KÜLTÜRLERİ (1)</v>
      </c>
      <c r="N144" s="5" t="str">
        <f>HLOOKUP(N$1,program!$E144:$J145,2,FALSE)</f>
        <v>ANAD. NEO.ÇAĞ KÜLTÜRLERİ (1)</v>
      </c>
      <c r="O144" s="5" t="str">
        <f>HLOOKUP(O$1,program!$E144:$J145,2,FALSE)</f>
        <v>ANAD. NEO.ÇAĞ KÜLTÜRLERİ (1)</v>
      </c>
      <c r="P144" s="5" t="str">
        <f>HLOOKUP(P$1,program!$E144:$J145,2,FALSE)</f>
        <v>ANAD. NEO.ÇAĞ KÜLTÜRLERİ (1)</v>
      </c>
      <c r="Q144" s="5" t="str">
        <f>HLOOKUP(Q$1,program!$E144:$J145,2,FALSE)</f>
        <v>ANAD. NEO.ÇAĞ KÜLTÜRLERİ (1)</v>
      </c>
      <c r="R144" s="5" t="str">
        <f>HLOOKUP(R$1,program!$E144:$J145,2,FALSE)</f>
        <v>ANAD. NEO.ÇAĞ KÜLTÜRLERİ (1)</v>
      </c>
      <c r="S144" s="5" t="str">
        <f>HLOOKUP(S$1,program!$E144:$J145,2,FALSE)</f>
        <v>ANAD. NEO.ÇAĞ KÜLTÜRLERİ (1)</v>
      </c>
      <c r="T144" s="5" t="str">
        <f>HLOOKUP(T$1,program!$E144:$J145,2,FALSE)</f>
        <v>ANAD. NEO.ÇAĞ KÜLTÜRLERİ (1)</v>
      </c>
      <c r="U144" s="5" t="str">
        <f>HLOOKUP(U$1,program!$E144:$J145,2,FALSE)</f>
        <v>ANAD. NEO.ÇAĞ KÜLTÜRLERİ (1)</v>
      </c>
      <c r="V144" s="5" t="str">
        <f>HLOOKUP(V$1,program!$E144:$J145,2,FALSE)</f>
        <v>ANAD. NEO.ÇAĞ KÜLTÜRLERİ (1)</v>
      </c>
      <c r="W144" s="5" t="str">
        <f>HLOOKUP(W$1,program!$E144:$J145,2,FALSE)</f>
        <v>ANAD. NEO.ÇAĞ KÜLTÜRLERİ (1)</v>
      </c>
    </row>
    <row r="145" spans="1:23" ht="15.6" thickBot="1" x14ac:dyDescent="0.3">
      <c r="A145" s="25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5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5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5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ROMA NUMİSMATİĞİ II (4)</v>
      </c>
      <c r="K148" s="5" t="str">
        <f>HLOOKUP(K$1,program!$E148:$J149,2,FALSE)</f>
        <v>ROMA NUMİSMATİĞİ II (4)</v>
      </c>
      <c r="L148" s="5" t="str">
        <f>HLOOKUP(L$1,program!$E148:$J149,2,FALSE)</f>
        <v>ROMA NUMİSMATİĞİ II (4)</v>
      </c>
      <c r="M148" s="5" t="str">
        <f>HLOOKUP(M$1,program!$E148:$J149,2,FALSE)</f>
        <v>ROMA NUMİSMATİĞİ II (4)</v>
      </c>
      <c r="N148" s="5" t="str">
        <f>HLOOKUP(N$1,program!$E148:$J149,2,FALSE)</f>
        <v>ROMA NUMİSMATİĞİ II (4)</v>
      </c>
      <c r="O148" s="5" t="str">
        <f>HLOOKUP(O$1,program!$E148:$J149,2,FALSE)</f>
        <v>ROMA NUMİSMATİĞİ II (4)</v>
      </c>
      <c r="P148" s="5" t="str">
        <f>HLOOKUP(P$1,program!$E148:$J149,2,FALSE)</f>
        <v>ROMA NUMİSMATİĞİ II (4)</v>
      </c>
      <c r="Q148" s="5" t="str">
        <f>HLOOKUP(Q$1,program!$E148:$J149,2,FALSE)</f>
        <v>ROMA NUMİSMATİĞİ II (4)</v>
      </c>
      <c r="R148" s="5" t="str">
        <f>HLOOKUP(R$1,program!$E148:$J149,2,FALSE)</f>
        <v>ROMA NUMİSMATİĞİ II (4)</v>
      </c>
      <c r="S148" s="5" t="str">
        <f>HLOOKUP(S$1,program!$E148:$J149,2,FALSE)</f>
        <v>ROMA NUMİSMATİĞİ II (4)</v>
      </c>
      <c r="T148" s="5" t="str">
        <f>HLOOKUP(T$1,program!$E148:$J149,2,FALSE)</f>
        <v>ROMA NUMİSMATİĞİ II (4)</v>
      </c>
      <c r="U148" s="5" t="str">
        <f>HLOOKUP(U$1,program!$E148:$J149,2,FALSE)</f>
        <v>ROMA NUMİSMATİĞİ II (4)</v>
      </c>
      <c r="V148" s="5" t="str">
        <f>HLOOKUP(V$1,program!$E148:$J149,2,FALSE)</f>
        <v>ROMA NUMİSMATİĞİ II (4)</v>
      </c>
      <c r="W148" s="5" t="str">
        <f>HLOOKUP(W$1,program!$E148:$J149,2,FALSE)</f>
        <v>ROMA NUMİSMATİĞİ II (4)</v>
      </c>
    </row>
    <row r="149" spans="1:23" ht="15.6" thickBot="1" x14ac:dyDescent="0.3">
      <c r="A149" s="25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5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5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5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5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5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54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İSTANBUL ÜNİ.</v>
      </c>
      <c r="K156" s="5" t="str">
        <f>HLOOKUP(K$1,program!$E156:$J157,2,FALSE)</f>
        <v>İSTANBUL ÜNİ.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5.6" thickBot="1" x14ac:dyDescent="0.3">
      <c r="A157" s="25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5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5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5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İSTANBUL ÜNİ.</v>
      </c>
      <c r="K160" s="5" t="str">
        <f>HLOOKUP(K$1,program!$E160:$J161,2,FALSE)</f>
        <v>İSTANBUL ÜNİ.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5.6" thickBot="1" x14ac:dyDescent="0.3">
      <c r="A161" s="25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5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İSTANBUL ÜNİ.</v>
      </c>
      <c r="K162" s="5" t="str">
        <f>HLOOKUP(K$1,program!$E162:$J163,2,FALSE)</f>
        <v>İSTANBUL ÜNİ.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5.6" thickBot="1" x14ac:dyDescent="0.3">
      <c r="A163" s="25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5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5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5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İSTANBUL ÜNİ.</v>
      </c>
      <c r="K166" s="5" t="str">
        <f>HLOOKUP(K$1,program!$E166:$J167,2,FALSE)</f>
        <v>İSTANBUL ÜNİ.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5.6" thickBot="1" x14ac:dyDescent="0.3">
      <c r="A167" s="25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5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5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5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İSTANBUL ÜNİ.</v>
      </c>
      <c r="K170" s="5" t="str">
        <f>HLOOKUP(K$1,program!$E170:$J171,2,FALSE)</f>
        <v>İSTANBUL ÜNİ.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5.6" thickBot="1" x14ac:dyDescent="0.3">
      <c r="A171" s="25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5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5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5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İSTANBUL ÜNİ.</v>
      </c>
      <c r="K174" s="5" t="str">
        <f>HLOOKUP(K$1,program!$E174:$J175,2,FALSE)</f>
        <v>İSTANBUL ÜNİ.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3">
      <c r="A175" s="25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5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54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ALES</v>
      </c>
      <c r="K178" s="5" t="str">
        <f>HLOOKUP(K$1,program!$E178:$J179,2,FALSE)</f>
        <v>ALES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5.6" thickBot="1" x14ac:dyDescent="0.3">
      <c r="A179" s="25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5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5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5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ALES</v>
      </c>
      <c r="K182" s="5" t="str">
        <f>HLOOKUP(K$1,program!$E182:$J183,2,FALSE)</f>
        <v>ALES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5.6" thickBot="1" x14ac:dyDescent="0.3">
      <c r="A183" s="25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5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ALES</v>
      </c>
      <c r="K184" s="5" t="str">
        <f>HLOOKUP(K$1,program!$E184:$J185,2,FALSE)</f>
        <v>ALES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5.6" thickBot="1" x14ac:dyDescent="0.3">
      <c r="A185" s="25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5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5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5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İSTANBUL ÜNİ.</v>
      </c>
      <c r="K188" s="5" t="str">
        <f>HLOOKUP(K$1,program!$E188:$J189,2,FALSE)</f>
        <v>İSTANBUL ÜNİ.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5.6" thickBot="1" x14ac:dyDescent="0.3">
      <c r="A189" s="25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5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5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5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İSTANBUL ÜNİ.</v>
      </c>
      <c r="K192" s="5" t="str">
        <f>HLOOKUP(K$1,program!$E192:$J193,2,FALSE)</f>
        <v>İSTANBUL ÜNİ.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5.6" thickBot="1" x14ac:dyDescent="0.3">
      <c r="A193" s="25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5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5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5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İSTANBUL ÜNİ.</v>
      </c>
      <c r="K196" s="5" t="str">
        <f>HLOOKUP(K$1,program!$E196:$J197,2,FALSE)</f>
        <v>İSTANBUL ÜNİ.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3">
      <c r="A197" s="25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5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54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5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5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5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5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5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5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5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5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5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5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5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5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5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5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5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5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5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5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5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5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54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5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5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5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5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5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5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5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5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5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5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5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5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5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5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5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5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5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5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5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5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54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5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5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5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5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5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5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5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5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5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5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5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5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5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5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5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5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5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5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5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5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54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5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5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5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5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5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5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5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5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5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5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5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5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5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5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5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5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5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5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5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5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54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5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5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5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5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5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5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5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5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5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5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5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5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5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5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5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5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5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5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5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5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6"/>
      <c r="B1" s="257"/>
      <c r="C1" s="25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54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YUNAN MİTOLOJİSİ II (I)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YUNAN MİTOLOJİSİ II (I)</v>
      </c>
      <c r="Q2" s="5" t="str">
        <f>HLOOKUP(Q$1,program!$E2:$J3,2,FALSE)</f>
        <v>YUNAN MİTOLOJİSİ II (I)</v>
      </c>
      <c r="R2" s="5" t="str">
        <f>HLOOKUP(R$1,program!$E2:$J3,2,FALSE)</f>
        <v>YUNAN MİTOLOJİSİ II (I)</v>
      </c>
      <c r="S2" s="5" t="str">
        <f>HLOOKUP(S$1,program!$E2:$J3,2,FALSE)</f>
        <v>YUNAN MİTOLOJİSİ II (I)</v>
      </c>
      <c r="T2" s="5" t="str">
        <f>HLOOKUP(T$1,program!$E2:$J3,2,FALSE)</f>
        <v>YUNAN MİTOLOJİSİ II (I)</v>
      </c>
      <c r="U2" s="5" t="str">
        <f>HLOOKUP(U$1,program!$E2:$J3,2,FALSE)</f>
        <v>YUNAN MİTOLOJİSİ II (I)</v>
      </c>
      <c r="V2" s="5" t="str">
        <f>HLOOKUP(V$1,program!$E2:$J3,2,FALSE)</f>
        <v>YUNAN MİTOLOJİSİ II (I)</v>
      </c>
      <c r="W2" s="5" t="str">
        <f>HLOOKUP(W$1,program!$E2:$J3,2,FALSE)</f>
        <v>YUNAN MİTOLOJİSİ II (I)</v>
      </c>
    </row>
    <row r="3" spans="1:23" ht="15.6" thickBot="1" x14ac:dyDescent="0.3">
      <c r="A3" s="25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5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5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5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MÜZECİLİK UYGULAMALARI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MÜZECİLİK UYGULAMALARI</v>
      </c>
      <c r="Q6" s="5" t="str">
        <f>HLOOKUP(Q$1,program!$E6:$J7,2,FALSE)</f>
        <v>MÜZECİLİK UYGULAMALARI</v>
      </c>
      <c r="R6" s="5" t="str">
        <f>HLOOKUP(R$1,program!$E6:$J7,2,FALSE)</f>
        <v>MÜZECİLİK UYGULAMALARI</v>
      </c>
      <c r="S6" s="5" t="str">
        <f>HLOOKUP(S$1,program!$E6:$J7,2,FALSE)</f>
        <v>MÜZECİLİK UYGULAMALARI</v>
      </c>
      <c r="T6" s="5" t="str">
        <f>HLOOKUP(T$1,program!$E6:$J7,2,FALSE)</f>
        <v>MÜZECİLİK UYGULAMALARI</v>
      </c>
      <c r="U6" s="5" t="str">
        <f>HLOOKUP(U$1,program!$E6:$J7,2,FALSE)</f>
        <v>MÜZECİLİK UYGULAMALARI</v>
      </c>
      <c r="V6" s="5" t="str">
        <f>HLOOKUP(V$1,program!$E6:$J7,2,FALSE)</f>
        <v>MÜZECİLİK UYGULAMALARI</v>
      </c>
      <c r="W6" s="5" t="str">
        <f>HLOOKUP(W$1,program!$E6:$J7,2,FALSE)</f>
        <v>MÜZECİLİK UYGULAMALARI</v>
      </c>
    </row>
    <row r="7" spans="1:23" ht="15.6" thickBot="1" x14ac:dyDescent="0.3">
      <c r="A7" s="25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5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>KLASİK ARKEOLOJİYE GİRİŞ II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KLASİK ARKEOLOJİYE GİRİŞ II</v>
      </c>
      <c r="Q8" s="5" t="str">
        <f>HLOOKUP(Q$1,program!$E8:$J9,2,FALSE)</f>
        <v>KLASİK ARKEOLOJİYE GİRİŞ II</v>
      </c>
      <c r="R8" s="5" t="str">
        <f>HLOOKUP(R$1,program!$E8:$J9,2,FALSE)</f>
        <v>KLASİK ARKEOLOJİYE GİRİŞ II</v>
      </c>
      <c r="S8" s="5" t="str">
        <f>HLOOKUP(S$1,program!$E8:$J9,2,FALSE)</f>
        <v>KLASİK ARKEOLOJİYE GİRİŞ II</v>
      </c>
      <c r="T8" s="5" t="str">
        <f>HLOOKUP(T$1,program!$E8:$J9,2,FALSE)</f>
        <v>KLASİK ARKEOLOJİYE GİRİŞ II</v>
      </c>
      <c r="U8" s="5" t="str">
        <f>HLOOKUP(U$1,program!$E8:$J9,2,FALSE)</f>
        <v>KLASİK ARKEOLOJİYE GİRİŞ II</v>
      </c>
      <c r="V8" s="5" t="str">
        <f>HLOOKUP(V$1,program!$E8:$J9,2,FALSE)</f>
        <v>KLASİK ARKEOLOJİYE GİRİŞ II</v>
      </c>
      <c r="W8" s="5" t="str">
        <f>HLOOKUP(W$1,program!$E8:$J9,2,FALSE)</f>
        <v>KLASİK ARKEOLOJİYE GİRİŞ II</v>
      </c>
    </row>
    <row r="9" spans="1:23" ht="15.6" thickBot="1" x14ac:dyDescent="0.3">
      <c r="A9" s="25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5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5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5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>HELLENİSTİK ÇAĞ HEYKEL.  II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HELLENİSTİK ÇAĞ HEYKEL.  II</v>
      </c>
      <c r="Q12" s="5" t="str">
        <f>HLOOKUP(Q$1,program!$E12:$J13,2,FALSE)</f>
        <v>HELLENİSTİK ÇAĞ HEYKEL.  II</v>
      </c>
      <c r="R12" s="5" t="str">
        <f>HLOOKUP(R$1,program!$E12:$J13,2,FALSE)</f>
        <v>HELLENİSTİK ÇAĞ HEYKEL.  II</v>
      </c>
      <c r="S12" s="5" t="str">
        <f>HLOOKUP(S$1,program!$E12:$J13,2,FALSE)</f>
        <v>HELLENİSTİK ÇAĞ HEYKEL.  II</v>
      </c>
      <c r="T12" s="5" t="str">
        <f>HLOOKUP(T$1,program!$E12:$J13,2,FALSE)</f>
        <v>HELLENİSTİK ÇAĞ HEYKEL.  II</v>
      </c>
      <c r="U12" s="5" t="str">
        <f>HLOOKUP(U$1,program!$E12:$J13,2,FALSE)</f>
        <v>HELLENİSTİK ÇAĞ HEYKEL.  II</v>
      </c>
      <c r="V12" s="5" t="str">
        <f>HLOOKUP(V$1,program!$E12:$J13,2,FALSE)</f>
        <v>HELLENİSTİK ÇAĞ HEYKEL.  II</v>
      </c>
      <c r="W12" s="5" t="str">
        <f>HLOOKUP(W$1,program!$E12:$J13,2,FALSE)</f>
        <v>HELLENİSTİK ÇAĞ HEYKEL.  II</v>
      </c>
    </row>
    <row r="13" spans="1:23" ht="15.6" thickBot="1" x14ac:dyDescent="0.3">
      <c r="A13" s="25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5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5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5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5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5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5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5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5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5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54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5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5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5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5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5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5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str">
        <f>HLOOKUP(F$1,program!$E30:$J31,2,FALSE)</f>
        <v>ARKEOLOJİDE BİL. UYG. II (I)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ARKEOLOJİDE BİL. UYG. II (I)</v>
      </c>
      <c r="Q30" s="5" t="str">
        <f>HLOOKUP(Q$1,program!$E30:$J31,2,FALSE)</f>
        <v>ARKEOLOJİDE BİL. UYG. II (I)</v>
      </c>
      <c r="R30" s="5" t="str">
        <f>HLOOKUP(R$1,program!$E30:$J31,2,FALSE)</f>
        <v>ARKEOLOJİDE BİL. UYG. II (I)</v>
      </c>
      <c r="S30" s="5" t="str">
        <f>HLOOKUP(S$1,program!$E30:$J31,2,FALSE)</f>
        <v>ARKEOLOJİDE BİL. UYG. II (I)</v>
      </c>
      <c r="T30" s="5" t="str">
        <f>HLOOKUP(T$1,program!$E30:$J31,2,FALSE)</f>
        <v>ARKEOLOJİDE BİL. UYG. II (I)</v>
      </c>
      <c r="U30" s="5" t="str">
        <f>HLOOKUP(U$1,program!$E30:$J31,2,FALSE)</f>
        <v>ARKEOLOJİDE BİL. UYG. II (I)</v>
      </c>
      <c r="V30" s="5" t="str">
        <f>HLOOKUP(V$1,program!$E30:$J31,2,FALSE)</f>
        <v>ARKEOLOJİDE BİL. UYG. II (I)</v>
      </c>
      <c r="W30" s="5" t="str">
        <f>HLOOKUP(W$1,program!$E30:$J31,2,FALSE)</f>
        <v>ARKEOLOJİDE BİL. UYG. II (I)</v>
      </c>
    </row>
    <row r="31" spans="1:23" ht="15.6" thickBot="1" x14ac:dyDescent="0.3">
      <c r="A31" s="25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5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5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5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str">
        <f>HLOOKUP(H$1,program!$E34:$J35,2,FALSE)</f>
        <v>ÖNASYA MİTOLOJİSİ II (2)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ÖNASYA MİTOLOJİSİ II (2)</v>
      </c>
      <c r="Q34" s="5" t="str">
        <f>HLOOKUP(Q$1,program!$E34:$J35,2,FALSE)</f>
        <v>ÖNASYA MİTOLOJİSİ II (2)</v>
      </c>
      <c r="R34" s="5" t="str">
        <f>HLOOKUP(R$1,program!$E34:$J35,2,FALSE)</f>
        <v>ÖNASYA MİTOLOJİSİ II (2)</v>
      </c>
      <c r="S34" s="5" t="str">
        <f>HLOOKUP(S$1,program!$E34:$J35,2,FALSE)</f>
        <v>ÖNASYA MİTOLOJİSİ II (2)</v>
      </c>
      <c r="T34" s="5" t="str">
        <f>HLOOKUP(T$1,program!$E34:$J35,2,FALSE)</f>
        <v>ÖNASYA MİTOLOJİSİ II (2)</v>
      </c>
      <c r="U34" s="5" t="str">
        <f>HLOOKUP(U$1,program!$E34:$J35,2,FALSE)</f>
        <v>ÖNASYA MİTOLOJİSİ II (2)</v>
      </c>
      <c r="V34" s="5" t="str">
        <f>HLOOKUP(V$1,program!$E34:$J35,2,FALSE)</f>
        <v>ÖNASYA MİTOLOJİSİ II (2)</v>
      </c>
      <c r="W34" s="5" t="str">
        <f>HLOOKUP(W$1,program!$E34:$J35,2,FALSE)</f>
        <v>ÖNASYA MİTOLOJİSİ II (2)</v>
      </c>
    </row>
    <row r="35" spans="1:23" ht="15.6" thickBot="1" x14ac:dyDescent="0.3">
      <c r="A35" s="25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5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5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5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str">
        <f>HLOOKUP(G$1,program!$E38:$J39,2,FALSE)</f>
        <v>ARKEOLOJİDE MİMARİ ÇİZİM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ARKEOLOJİDE MİMARİ ÇİZİM</v>
      </c>
      <c r="Q38" s="5" t="str">
        <f>HLOOKUP(Q$1,program!$E38:$J39,2,FALSE)</f>
        <v>ARKEOLOJİDE MİMARİ ÇİZİM</v>
      </c>
      <c r="R38" s="5" t="str">
        <f>HLOOKUP(R$1,program!$E38:$J39,2,FALSE)</f>
        <v>ARKEOLOJİDE MİMARİ ÇİZİM</v>
      </c>
      <c r="S38" s="5" t="str">
        <f>HLOOKUP(S$1,program!$E38:$J39,2,FALSE)</f>
        <v>ARKEOLOJİDE MİMARİ ÇİZİM</v>
      </c>
      <c r="T38" s="5" t="str">
        <f>HLOOKUP(T$1,program!$E38:$J39,2,FALSE)</f>
        <v>ARKEOLOJİDE MİMARİ ÇİZİM</v>
      </c>
      <c r="U38" s="5" t="str">
        <f>HLOOKUP(U$1,program!$E38:$J39,2,FALSE)</f>
        <v>ARKEOLOJİDE MİMARİ ÇİZİM</v>
      </c>
      <c r="V38" s="5" t="str">
        <f>HLOOKUP(V$1,program!$E38:$J39,2,FALSE)</f>
        <v>ARKEOLOJİDE MİMARİ ÇİZİM</v>
      </c>
      <c r="W38" s="5" t="str">
        <f>HLOOKUP(W$1,program!$E38:$J39,2,FALSE)</f>
        <v>ARKEOLOJİDE MİMARİ ÇİZİM</v>
      </c>
    </row>
    <row r="39" spans="1:23" ht="15.6" thickBot="1" x14ac:dyDescent="0.3">
      <c r="A39" s="25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5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5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5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5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5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54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5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5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5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5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KLASİK ÇAĞ  MİMARİSİ (2)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ÇAĞ  MİMARİSİ (2)</v>
      </c>
      <c r="Q50" s="5" t="str">
        <f>HLOOKUP(Q$1,program!$E50:$J51,2,FALSE)</f>
        <v>KLASİK ÇAĞ  MİMARİSİ (2)</v>
      </c>
      <c r="R50" s="5" t="str">
        <f>HLOOKUP(R$1,program!$E50:$J51,2,FALSE)</f>
        <v>KLASİK ÇAĞ  MİMARİSİ (2)</v>
      </c>
      <c r="S50" s="5" t="str">
        <f>HLOOKUP(S$1,program!$E50:$J51,2,FALSE)</f>
        <v>KLASİK ÇAĞ  MİMARİSİ (2)</v>
      </c>
      <c r="T50" s="5" t="str">
        <f>HLOOKUP(T$1,program!$E50:$J51,2,FALSE)</f>
        <v>KLASİK ÇAĞ  MİMARİSİ (2)</v>
      </c>
      <c r="U50" s="5" t="str">
        <f>HLOOKUP(U$1,program!$E50:$J51,2,FALSE)</f>
        <v>KLASİK ÇAĞ  MİMARİSİ (2)</v>
      </c>
      <c r="V50" s="5" t="str">
        <f>HLOOKUP(V$1,program!$E50:$J51,2,FALSE)</f>
        <v>KLASİK ÇAĞ  MİMARİSİ (2)</v>
      </c>
      <c r="W50" s="5" t="str">
        <f>HLOOKUP(W$1,program!$E50:$J51,2,FALSE)</f>
        <v>KLASİK ÇAĞ  MİMARİSİ (2)</v>
      </c>
    </row>
    <row r="51" spans="1:23" ht="15.6" thickBot="1" x14ac:dyDescent="0.3">
      <c r="A51" s="25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5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>ARKAİK DÖNEM HEYKELTRAŞLIĞI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ARKAİK DÖNEM HEYKELTRAŞLIĞI</v>
      </c>
      <c r="Q52" s="5" t="str">
        <f>HLOOKUP(Q$1,program!$E52:$J53,2,FALSE)</f>
        <v>ARKAİK DÖNEM HEYKELTRAŞLIĞI</v>
      </c>
      <c r="R52" s="5" t="str">
        <f>HLOOKUP(R$1,program!$E52:$J53,2,FALSE)</f>
        <v>ARKAİK DÖNEM HEYKELTRAŞLIĞI</v>
      </c>
      <c r="S52" s="5" t="str">
        <f>HLOOKUP(S$1,program!$E52:$J53,2,FALSE)</f>
        <v>ARKAİK DÖNEM HEYKELTRAŞLIĞI</v>
      </c>
      <c r="T52" s="5" t="str">
        <f>HLOOKUP(T$1,program!$E52:$J53,2,FALSE)</f>
        <v>ARKAİK DÖNEM HEYKELTRAŞLIĞI</v>
      </c>
      <c r="U52" s="5" t="str">
        <f>HLOOKUP(U$1,program!$E52:$J53,2,FALSE)</f>
        <v>ARKAİK DÖNEM HEYKELTRAŞLIĞI</v>
      </c>
      <c r="V52" s="5" t="str">
        <f>HLOOKUP(V$1,program!$E52:$J53,2,FALSE)</f>
        <v>ARKAİK DÖNEM HEYKELTRAŞLIĞI</v>
      </c>
      <c r="W52" s="5" t="str">
        <f>HLOOKUP(W$1,program!$E52:$J53,2,FALSE)</f>
        <v>ARKAİK DÖNEM HEYKELTRAŞLIĞI</v>
      </c>
    </row>
    <row r="53" spans="1:23" ht="15.6" thickBot="1" x14ac:dyDescent="0.3">
      <c r="A53" s="25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5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5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5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>ARK. KAZI VE ARAŞT. TEKNİKLERİ II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ARK. KAZI VE ARAŞT. TEKNİKLERİ II</v>
      </c>
      <c r="Q56" s="5" t="str">
        <f>HLOOKUP(Q$1,program!$E56:$J57,2,FALSE)</f>
        <v>ARK. KAZI VE ARAŞT. TEKNİKLERİ II</v>
      </c>
      <c r="R56" s="5" t="str">
        <f>HLOOKUP(R$1,program!$E56:$J57,2,FALSE)</f>
        <v>ARK. KAZI VE ARAŞT. TEKNİKLERİ II</v>
      </c>
      <c r="S56" s="5" t="str">
        <f>HLOOKUP(S$1,program!$E56:$J57,2,FALSE)</f>
        <v>ARK. KAZI VE ARAŞT. TEKNİKLERİ II</v>
      </c>
      <c r="T56" s="5" t="str">
        <f>HLOOKUP(T$1,program!$E56:$J57,2,FALSE)</f>
        <v>ARK. KAZI VE ARAŞT. TEKNİKLERİ II</v>
      </c>
      <c r="U56" s="5" t="str">
        <f>HLOOKUP(U$1,program!$E56:$J57,2,FALSE)</f>
        <v>ARK. KAZI VE ARAŞT. TEKNİKLERİ II</v>
      </c>
      <c r="V56" s="5" t="str">
        <f>HLOOKUP(V$1,program!$E56:$J57,2,FALSE)</f>
        <v>ARK. KAZI VE ARAŞT. TEKNİKLERİ II</v>
      </c>
      <c r="W56" s="5" t="str">
        <f>HLOOKUP(W$1,program!$E56:$J57,2,FALSE)</f>
        <v>ARK. KAZI VE ARAŞT. TEKNİKLERİ II</v>
      </c>
    </row>
    <row r="57" spans="1:23" ht="15.6" thickBot="1" x14ac:dyDescent="0.3">
      <c r="A57" s="25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5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5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5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str">
        <f>HLOOKUP(H$1,program!$E60:$J61,2,FALSE)</f>
        <v>REST. - KONSERV. TEK. II (3)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REST. - KONSERV. TEK. II (3)</v>
      </c>
      <c r="Q60" s="5" t="str">
        <f>HLOOKUP(Q$1,program!$E60:$J61,2,FALSE)</f>
        <v>REST. - KONSERV. TEK. II (3)</v>
      </c>
      <c r="R60" s="5" t="str">
        <f>HLOOKUP(R$1,program!$E60:$J61,2,FALSE)</f>
        <v>REST. - KONSERV. TEK. II (3)</v>
      </c>
      <c r="S60" s="5" t="str">
        <f>HLOOKUP(S$1,program!$E60:$J61,2,FALSE)</f>
        <v>REST. - KONSERV. TEK. II (3)</v>
      </c>
      <c r="T60" s="5" t="str">
        <f>HLOOKUP(T$1,program!$E60:$J61,2,FALSE)</f>
        <v>REST. - KONSERV. TEK. II (3)</v>
      </c>
      <c r="U60" s="5" t="str">
        <f>HLOOKUP(U$1,program!$E60:$J61,2,FALSE)</f>
        <v>REST. - KONSERV. TEK. II (3)</v>
      </c>
      <c r="V60" s="5" t="str">
        <f>HLOOKUP(V$1,program!$E60:$J61,2,FALSE)</f>
        <v>REST. - KONSERV. TEK. II (3)</v>
      </c>
      <c r="W60" s="5" t="str">
        <f>HLOOKUP(W$1,program!$E60:$J61,2,FALSE)</f>
        <v>REST. - KONSERV. TEK. II (3)</v>
      </c>
    </row>
    <row r="61" spans="1:23" ht="15.6" thickBot="1" x14ac:dyDescent="0.3">
      <c r="A61" s="25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5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5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5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ROMA ÇAĞI MİMARLIĞI II (4)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ROMA ÇAĞI MİMARLIĞI II (4)</v>
      </c>
      <c r="Q64" s="5" t="str">
        <f>HLOOKUP(Q$1,program!$E64:$J65,2,FALSE)</f>
        <v>ROMA ÇAĞI MİMARLIĞI II (4)</v>
      </c>
      <c r="R64" s="5" t="str">
        <f>HLOOKUP(R$1,program!$E64:$J65,2,FALSE)</f>
        <v>ROMA ÇAĞI MİMARLIĞI II (4)</v>
      </c>
      <c r="S64" s="5" t="str">
        <f>HLOOKUP(S$1,program!$E64:$J65,2,FALSE)</f>
        <v>ROMA ÇAĞI MİMARLIĞI II (4)</v>
      </c>
      <c r="T64" s="5" t="str">
        <f>HLOOKUP(T$1,program!$E64:$J65,2,FALSE)</f>
        <v>ROMA ÇAĞI MİMARLIĞI II (4)</v>
      </c>
      <c r="U64" s="5" t="str">
        <f>HLOOKUP(U$1,program!$E64:$J65,2,FALSE)</f>
        <v>ROMA ÇAĞI MİMARLIĞI II (4)</v>
      </c>
      <c r="V64" s="5" t="str">
        <f>HLOOKUP(V$1,program!$E64:$J65,2,FALSE)</f>
        <v>ROMA ÇAĞI MİMARLIĞI II (4)</v>
      </c>
      <c r="W64" s="5" t="str">
        <f>HLOOKUP(W$1,program!$E64:$J65,2,FALSE)</f>
        <v>ROMA ÇAĞI MİMARLIĞI II (4)</v>
      </c>
    </row>
    <row r="65" spans="1:23" ht="15.75" customHeight="1" thickBot="1" x14ac:dyDescent="0.3">
      <c r="A65" s="25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5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54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>PERS TARİHİ VE SANATI (4)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PERS TARİHİ VE SANATI (4)</v>
      </c>
      <c r="Q68" s="5" t="str">
        <f>HLOOKUP(Q$1,program!$E68:$J69,2,FALSE)</f>
        <v>PERS TARİHİ VE SANATI (4)</v>
      </c>
      <c r="R68" s="5" t="str">
        <f>HLOOKUP(R$1,program!$E68:$J69,2,FALSE)</f>
        <v>PERS TARİHİ VE SANATI (4)</v>
      </c>
      <c r="S68" s="5" t="str">
        <f>HLOOKUP(S$1,program!$E68:$J69,2,FALSE)</f>
        <v>PERS TARİHİ VE SANATI (4)</v>
      </c>
      <c r="T68" s="5" t="str">
        <f>HLOOKUP(T$1,program!$E68:$J69,2,FALSE)</f>
        <v>PERS TARİHİ VE SANATI (4)</v>
      </c>
      <c r="U68" s="5" t="str">
        <f>HLOOKUP(U$1,program!$E68:$J69,2,FALSE)</f>
        <v>PERS TARİHİ VE SANATI (4)</v>
      </c>
      <c r="V68" s="5" t="str">
        <f>HLOOKUP(V$1,program!$E68:$J69,2,FALSE)</f>
        <v>PERS TARİHİ VE SANATI (4)</v>
      </c>
      <c r="W68" s="5" t="str">
        <f>HLOOKUP(W$1,program!$E68:$J69,2,FALSE)</f>
        <v>PERS TARİHİ VE SANATI (4)</v>
      </c>
    </row>
    <row r="69" spans="1:23" ht="15.6" thickBot="1" x14ac:dyDescent="0.3">
      <c r="A69" s="25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5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5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5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str">
        <f>HLOOKUP(F$1,program!$E72:$J73,2,FALSE)</f>
        <v>GEÇ HİTİT SANATI (2)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GEÇ HİTİT SANATI (2)</v>
      </c>
      <c r="Q72" s="5" t="str">
        <f>HLOOKUP(Q$1,program!$E72:$J73,2,FALSE)</f>
        <v>GEÇ HİTİT SANATI (2)</v>
      </c>
      <c r="R72" s="5" t="str">
        <f>HLOOKUP(R$1,program!$E72:$J73,2,FALSE)</f>
        <v>GEÇ HİTİT SANATI (2)</v>
      </c>
      <c r="S72" s="5" t="str">
        <f>HLOOKUP(S$1,program!$E72:$J73,2,FALSE)</f>
        <v>GEÇ HİTİT SANATI (2)</v>
      </c>
      <c r="T72" s="5" t="str">
        <f>HLOOKUP(T$1,program!$E72:$J73,2,FALSE)</f>
        <v>GEÇ HİTİT SANATI (2)</v>
      </c>
      <c r="U72" s="5" t="str">
        <f>HLOOKUP(U$1,program!$E72:$J73,2,FALSE)</f>
        <v>GEÇ HİTİT SANATI (2)</v>
      </c>
      <c r="V72" s="5" t="str">
        <f>HLOOKUP(V$1,program!$E72:$J73,2,FALSE)</f>
        <v>GEÇ HİTİT SANATI (2)</v>
      </c>
      <c r="W72" s="5" t="str">
        <f>HLOOKUP(W$1,program!$E72:$J73,2,FALSE)</f>
        <v>GEÇ HİTİT SANATI (2)</v>
      </c>
    </row>
    <row r="73" spans="1:23" ht="15.6" thickBot="1" x14ac:dyDescent="0.3">
      <c r="A73" s="25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5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ANADOLU ANTİK KENTLERİ (4)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ANADOLU ANTİK KENTLERİ (4)</v>
      </c>
      <c r="Q74" s="5" t="str">
        <f>HLOOKUP(Q$1,program!$E74:$J75,2,FALSE)</f>
        <v>ANADOLU ANTİK KENTLERİ (4)</v>
      </c>
      <c r="R74" s="5" t="str">
        <f>HLOOKUP(R$1,program!$E74:$J75,2,FALSE)</f>
        <v>ANADOLU ANTİK KENTLERİ (4)</v>
      </c>
      <c r="S74" s="5" t="str">
        <f>HLOOKUP(S$1,program!$E74:$J75,2,FALSE)</f>
        <v>ANADOLU ANTİK KENTLERİ (4)</v>
      </c>
      <c r="T74" s="5" t="str">
        <f>HLOOKUP(T$1,program!$E74:$J75,2,FALSE)</f>
        <v>ANADOLU ANTİK KENTLERİ (4)</v>
      </c>
      <c r="U74" s="5" t="str">
        <f>HLOOKUP(U$1,program!$E74:$J75,2,FALSE)</f>
        <v>ANADOLU ANTİK KENTLERİ (4)</v>
      </c>
      <c r="V74" s="5" t="str">
        <f>HLOOKUP(V$1,program!$E74:$J75,2,FALSE)</f>
        <v>ANADOLU ANTİK KENTLERİ (4)</v>
      </c>
      <c r="W74" s="5" t="str">
        <f>HLOOKUP(W$1,program!$E74:$J75,2,FALSE)</f>
        <v>ANADOLU ANTİK KENTLERİ (4)</v>
      </c>
    </row>
    <row r="75" spans="1:23" ht="15.6" thickBot="1" x14ac:dyDescent="0.3">
      <c r="A75" s="25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5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5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5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>MEZOPOTAMYA SANATI  (1)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MEZOPOTAMYA SANATI  (1)</v>
      </c>
      <c r="Q78" s="5" t="str">
        <f>HLOOKUP(Q$1,program!$E78:$J79,2,FALSE)</f>
        <v>MEZOPOTAMYA SANATI  (1)</v>
      </c>
      <c r="R78" s="5" t="str">
        <f>HLOOKUP(R$1,program!$E78:$J79,2,FALSE)</f>
        <v>MEZOPOTAMYA SANATI  (1)</v>
      </c>
      <c r="S78" s="5" t="str">
        <f>HLOOKUP(S$1,program!$E78:$J79,2,FALSE)</f>
        <v>MEZOPOTAMYA SANATI  (1)</v>
      </c>
      <c r="T78" s="5" t="str">
        <f>HLOOKUP(T$1,program!$E78:$J79,2,FALSE)</f>
        <v>MEZOPOTAMYA SANATI  (1)</v>
      </c>
      <c r="U78" s="5" t="str">
        <f>HLOOKUP(U$1,program!$E78:$J79,2,FALSE)</f>
        <v>MEZOPOTAMYA SANATI  (1)</v>
      </c>
      <c r="V78" s="5" t="str">
        <f>HLOOKUP(V$1,program!$E78:$J79,2,FALSE)</f>
        <v>MEZOPOTAMYA SANATI  (1)</v>
      </c>
      <c r="W78" s="5" t="str">
        <f>HLOOKUP(W$1,program!$E78:$J79,2,FALSE)</f>
        <v>MEZOPOTAMYA SANATI  (1)</v>
      </c>
    </row>
    <row r="79" spans="1:23" ht="15.6" thickBot="1" x14ac:dyDescent="0.3">
      <c r="A79" s="25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5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5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5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>İLERİ FOTOĞ. UYG. (3)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İLERİ FOTOĞ. UYG. (3)</v>
      </c>
      <c r="Q82" s="5" t="str">
        <f>HLOOKUP(Q$1,program!$E82:$J83,2,FALSE)</f>
        <v>İLERİ FOTOĞ. UYG. (3)</v>
      </c>
      <c r="R82" s="5" t="str">
        <f>HLOOKUP(R$1,program!$E82:$J83,2,FALSE)</f>
        <v>İLERİ FOTOĞ. UYG. (3)</v>
      </c>
      <c r="S82" s="5" t="str">
        <f>HLOOKUP(S$1,program!$E82:$J83,2,FALSE)</f>
        <v>İLERİ FOTOĞ. UYG. (3)</v>
      </c>
      <c r="T82" s="5" t="str">
        <f>HLOOKUP(T$1,program!$E82:$J83,2,FALSE)</f>
        <v>İLERİ FOTOĞ. UYG. (3)</v>
      </c>
      <c r="U82" s="5" t="str">
        <f>HLOOKUP(U$1,program!$E82:$J83,2,FALSE)</f>
        <v>İLERİ FOTOĞ. UYG. (3)</v>
      </c>
      <c r="V82" s="5" t="str">
        <f>HLOOKUP(V$1,program!$E82:$J83,2,FALSE)</f>
        <v>İLERİ FOTOĞ. UYG. (3)</v>
      </c>
      <c r="W82" s="5" t="str">
        <f>HLOOKUP(W$1,program!$E82:$J83,2,FALSE)</f>
        <v>İLERİ FOTOĞ. UYG. (3)</v>
      </c>
    </row>
    <row r="83" spans="1:23" ht="15.6" thickBot="1" x14ac:dyDescent="0.3">
      <c r="A83" s="25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5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5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5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>URARTU ARKEOLOJİSİ II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URARTU ARKEOLOJİSİ II</v>
      </c>
      <c r="Q86" s="5" t="str">
        <f>HLOOKUP(Q$1,program!$E86:$J87,2,FALSE)</f>
        <v>URARTU ARKEOLOJİSİ II</v>
      </c>
      <c r="R86" s="5" t="str">
        <f>HLOOKUP(R$1,program!$E86:$J87,2,FALSE)</f>
        <v>URARTU ARKEOLOJİSİ II</v>
      </c>
      <c r="S86" s="5" t="str">
        <f>HLOOKUP(S$1,program!$E86:$J87,2,FALSE)</f>
        <v>URARTU ARKEOLOJİSİ II</v>
      </c>
      <c r="T86" s="5" t="str">
        <f>HLOOKUP(T$1,program!$E86:$J87,2,FALSE)</f>
        <v>URARTU ARKEOLOJİSİ II</v>
      </c>
      <c r="U86" s="5" t="str">
        <f>HLOOKUP(U$1,program!$E86:$J87,2,FALSE)</f>
        <v>URARTU ARKEOLOJİSİ II</v>
      </c>
      <c r="V86" s="5" t="str">
        <f>HLOOKUP(V$1,program!$E86:$J87,2,FALSE)</f>
        <v>URARTU ARKEOLOJİSİ II</v>
      </c>
      <c r="W86" s="5" t="str">
        <f>HLOOKUP(W$1,program!$E86:$J87,2,FALSE)</f>
        <v>URARTU ARKEOLOJİSİ II</v>
      </c>
    </row>
    <row r="87" spans="1:23" ht="15.75" customHeight="1" thickBot="1" x14ac:dyDescent="0.3">
      <c r="A87" s="25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5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54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5.6" thickBot="1" x14ac:dyDescent="0.3">
      <c r="A91" s="25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5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5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5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5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5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5.6" thickBot="1" x14ac:dyDescent="0.3">
      <c r="A97" s="25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5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5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5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5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5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5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5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5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5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5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5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str">
        <f>HLOOKUP(F$1,program!$E108:$J109,2,FALSE)</f>
        <v>ROMA ÇAĞI SERAMİĞİ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ROMA ÇAĞI SERAMİĞİ</v>
      </c>
      <c r="Q108" s="5" t="str">
        <f>HLOOKUP(Q$1,program!$E108:$J109,2,FALSE)</f>
        <v>ROMA ÇAĞI SERAMİĞİ</v>
      </c>
      <c r="R108" s="5" t="str">
        <f>HLOOKUP(R$1,program!$E108:$J109,2,FALSE)</f>
        <v>ROMA ÇAĞI SERAMİĞİ</v>
      </c>
      <c r="S108" s="5" t="str">
        <f>HLOOKUP(S$1,program!$E108:$J109,2,FALSE)</f>
        <v>ROMA ÇAĞI SERAMİĞİ</v>
      </c>
      <c r="T108" s="5" t="str">
        <f>HLOOKUP(T$1,program!$E108:$J109,2,FALSE)</f>
        <v>ROMA ÇAĞI SERAMİĞİ</v>
      </c>
      <c r="U108" s="5" t="str">
        <f>HLOOKUP(U$1,program!$E108:$J109,2,FALSE)</f>
        <v>ROMA ÇAĞI SERAMİĞİ</v>
      </c>
      <c r="V108" s="5" t="str">
        <f>HLOOKUP(V$1,program!$E108:$J109,2,FALSE)</f>
        <v>ROMA ÇAĞI SERAMİĞİ</v>
      </c>
      <c r="W108" s="5" t="str">
        <f>HLOOKUP(W$1,program!$E108:$J109,2,FALSE)</f>
        <v>ROMA ÇAĞI SERAMİĞİ</v>
      </c>
    </row>
    <row r="109" spans="1:23" ht="15.75" customHeight="1" thickBot="1" x14ac:dyDescent="0.3">
      <c r="A109" s="25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5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54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5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5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5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5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>KLASİK ÇAĞ HEYKELTRAŞLIĞI II (2)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KLASİK ÇAĞ HEYKELTRAŞLIĞI II (2)</v>
      </c>
      <c r="Q116" s="5" t="str">
        <f>HLOOKUP(Q$1,program!$E116:$J117,2,FALSE)</f>
        <v>KLASİK ÇAĞ HEYKELTRAŞLIĞI II (2)</v>
      </c>
      <c r="R116" s="5" t="str">
        <f>HLOOKUP(R$1,program!$E116:$J117,2,FALSE)</f>
        <v>KLASİK ÇAĞ HEYKELTRAŞLIĞI II (2)</v>
      </c>
      <c r="S116" s="5" t="str">
        <f>HLOOKUP(S$1,program!$E116:$J117,2,FALSE)</f>
        <v>KLASİK ÇAĞ HEYKELTRAŞLIĞI II (2)</v>
      </c>
      <c r="T116" s="5" t="str">
        <f>HLOOKUP(T$1,program!$E116:$J117,2,FALSE)</f>
        <v>KLASİK ÇAĞ HEYKELTRAŞLIĞI II (2)</v>
      </c>
      <c r="U116" s="5" t="str">
        <f>HLOOKUP(U$1,program!$E116:$J117,2,FALSE)</f>
        <v>KLASİK ÇAĞ HEYKELTRAŞLIĞI II (2)</v>
      </c>
      <c r="V116" s="5" t="str">
        <f>HLOOKUP(V$1,program!$E116:$J117,2,FALSE)</f>
        <v>KLASİK ÇAĞ HEYKELTRAŞLIĞI II (2)</v>
      </c>
      <c r="W116" s="5" t="str">
        <f>HLOOKUP(W$1,program!$E116:$J117,2,FALSE)</f>
        <v>KLASİK ÇAĞ HEYKELTRAŞLIĞI II (2)</v>
      </c>
    </row>
    <row r="117" spans="1:23" ht="15.6" thickBot="1" x14ac:dyDescent="0.3">
      <c r="A117" s="25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5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ANAD.TARİHİ COĞRAFYASI II (1)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ANAD.TARİHİ COĞRAFYASI II (1)</v>
      </c>
      <c r="Q118" s="5" t="str">
        <f>HLOOKUP(Q$1,program!$E118:$J119,2,FALSE)</f>
        <v>ANAD.TARİHİ COĞRAFYASI II (1)</v>
      </c>
      <c r="R118" s="5" t="str">
        <f>HLOOKUP(R$1,program!$E118:$J119,2,FALSE)</f>
        <v>ANAD.TARİHİ COĞRAFYASI II (1)</v>
      </c>
      <c r="S118" s="5" t="str">
        <f>HLOOKUP(S$1,program!$E118:$J119,2,FALSE)</f>
        <v>ANAD.TARİHİ COĞRAFYASI II (1)</v>
      </c>
      <c r="T118" s="5" t="str">
        <f>HLOOKUP(T$1,program!$E118:$J119,2,FALSE)</f>
        <v>ANAD.TARİHİ COĞRAFYASI II (1)</v>
      </c>
      <c r="U118" s="5" t="str">
        <f>HLOOKUP(U$1,program!$E118:$J119,2,FALSE)</f>
        <v>ANAD.TARİHİ COĞRAFYASI II (1)</v>
      </c>
      <c r="V118" s="5" t="str">
        <f>HLOOKUP(V$1,program!$E118:$J119,2,FALSE)</f>
        <v>ANAD.TARİHİ COĞRAFYASI II (1)</v>
      </c>
      <c r="W118" s="5" t="str">
        <f>HLOOKUP(W$1,program!$E118:$J119,2,FALSE)</f>
        <v>ANAD.TARİHİ COĞRAFYASI II (1)</v>
      </c>
    </row>
    <row r="119" spans="1:23" ht="15.6" thickBot="1" x14ac:dyDescent="0.3">
      <c r="A119" s="25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5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5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5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GREK NUMİSMATİĞİ - II (3)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GREK NUMİSMATİĞİ - II (3)</v>
      </c>
      <c r="Q122" s="5" t="str">
        <f>HLOOKUP(Q$1,program!$E122:$J123,2,FALSE)</f>
        <v>GREK NUMİSMATİĞİ - II (3)</v>
      </c>
      <c r="R122" s="5" t="str">
        <f>HLOOKUP(R$1,program!$E122:$J123,2,FALSE)</f>
        <v>GREK NUMİSMATİĞİ - II (3)</v>
      </c>
      <c r="S122" s="5" t="str">
        <f>HLOOKUP(S$1,program!$E122:$J123,2,FALSE)</f>
        <v>GREK NUMİSMATİĞİ - II (3)</v>
      </c>
      <c r="T122" s="5" t="str">
        <f>HLOOKUP(T$1,program!$E122:$J123,2,FALSE)</f>
        <v>GREK NUMİSMATİĞİ - II (3)</v>
      </c>
      <c r="U122" s="5" t="str">
        <f>HLOOKUP(U$1,program!$E122:$J123,2,FALSE)</f>
        <v>GREK NUMİSMATİĞİ - II (3)</v>
      </c>
      <c r="V122" s="5" t="str">
        <f>HLOOKUP(V$1,program!$E122:$J123,2,FALSE)</f>
        <v>GREK NUMİSMATİĞİ - II (3)</v>
      </c>
      <c r="W122" s="5" t="str">
        <f>HLOOKUP(W$1,program!$E122:$J123,2,FALSE)</f>
        <v>GREK NUMİSMATİĞİ - II (3)</v>
      </c>
    </row>
    <row r="123" spans="1:23" ht="15.6" thickBot="1" x14ac:dyDescent="0.3">
      <c r="A123" s="25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5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5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5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KALK. ÇAĞ AND. ARKEOLOJİSİ (1)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KALK. ÇAĞ AND. ARKEOLOJİSİ (1)</v>
      </c>
      <c r="Q126" s="5" t="str">
        <f>HLOOKUP(Q$1,program!$E126:$J127,2,FALSE)</f>
        <v>KALK. ÇAĞ AND. ARKEOLOJİSİ (1)</v>
      </c>
      <c r="R126" s="5" t="str">
        <f>HLOOKUP(R$1,program!$E126:$J127,2,FALSE)</f>
        <v>KALK. ÇAĞ AND. ARKEOLOJİSİ (1)</v>
      </c>
      <c r="S126" s="5" t="str">
        <f>HLOOKUP(S$1,program!$E126:$J127,2,FALSE)</f>
        <v>KALK. ÇAĞ AND. ARKEOLOJİSİ (1)</v>
      </c>
      <c r="T126" s="5" t="str">
        <f>HLOOKUP(T$1,program!$E126:$J127,2,FALSE)</f>
        <v>KALK. ÇAĞ AND. ARKEOLOJİSİ (1)</v>
      </c>
      <c r="U126" s="5" t="str">
        <f>HLOOKUP(U$1,program!$E126:$J127,2,FALSE)</f>
        <v>KALK. ÇAĞ AND. ARKEOLOJİSİ (1)</v>
      </c>
      <c r="V126" s="5" t="str">
        <f>HLOOKUP(V$1,program!$E126:$J127,2,FALSE)</f>
        <v>KALK. ÇAĞ AND. ARKEOLOJİSİ (1)</v>
      </c>
      <c r="W126" s="5" t="str">
        <f>HLOOKUP(W$1,program!$E126:$J127,2,FALSE)</f>
        <v>KALK. ÇAĞ AND. ARKEOLOJİSİ (1)</v>
      </c>
    </row>
    <row r="127" spans="1:23" ht="15.6" thickBot="1" x14ac:dyDescent="0.3">
      <c r="A127" s="25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5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5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5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str">
        <f>HLOOKUP(F$1,program!$E130:$J131,2,FALSE)</f>
        <v>FRİG SANATI II (3)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FRİG SANATI II (3)</v>
      </c>
      <c r="Q130" s="5" t="str">
        <f>HLOOKUP(Q$1,program!$E130:$J131,2,FALSE)</f>
        <v>FRİG SANATI II (3)</v>
      </c>
      <c r="R130" s="5" t="str">
        <f>HLOOKUP(R$1,program!$E130:$J131,2,FALSE)</f>
        <v>FRİG SANATI II (3)</v>
      </c>
      <c r="S130" s="5" t="str">
        <f>HLOOKUP(S$1,program!$E130:$J131,2,FALSE)</f>
        <v>FRİG SANATI II (3)</v>
      </c>
      <c r="T130" s="5" t="str">
        <f>HLOOKUP(T$1,program!$E130:$J131,2,FALSE)</f>
        <v>FRİG SANATI II (3)</v>
      </c>
      <c r="U130" s="5" t="str">
        <f>HLOOKUP(U$1,program!$E130:$J131,2,FALSE)</f>
        <v>FRİG SANATI II (3)</v>
      </c>
      <c r="V130" s="5" t="str">
        <f>HLOOKUP(V$1,program!$E130:$J131,2,FALSE)</f>
        <v>FRİG SANATI II (3)</v>
      </c>
      <c r="W130" s="5" t="str">
        <f>HLOOKUP(W$1,program!$E130:$J131,2,FALSE)</f>
        <v>FRİG SANATI II (3)</v>
      </c>
    </row>
    <row r="131" spans="1:23" ht="15.75" customHeight="1" thickBot="1" x14ac:dyDescent="0.3">
      <c r="A131" s="25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5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54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5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5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5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5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ROMA ÇAĞI HEYKELTRAŞLIĞI II (4)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ROMA ÇAĞI HEYKELTRAŞLIĞI II (4)</v>
      </c>
      <c r="Q138" s="5" t="str">
        <f>HLOOKUP(Q$1,program!$E138:$J139,2,FALSE)</f>
        <v>ROMA ÇAĞI HEYKELTRAŞLIĞI II (4)</v>
      </c>
      <c r="R138" s="5" t="str">
        <f>HLOOKUP(R$1,program!$E138:$J139,2,FALSE)</f>
        <v>ROMA ÇAĞI HEYKELTRAŞLIĞI II (4)</v>
      </c>
      <c r="S138" s="5" t="str">
        <f>HLOOKUP(S$1,program!$E138:$J139,2,FALSE)</f>
        <v>ROMA ÇAĞI HEYKELTRAŞLIĞI II (4)</v>
      </c>
      <c r="T138" s="5" t="str">
        <f>HLOOKUP(T$1,program!$E138:$J139,2,FALSE)</f>
        <v>ROMA ÇAĞI HEYKELTRAŞLIĞI II (4)</v>
      </c>
      <c r="U138" s="5" t="str">
        <f>HLOOKUP(U$1,program!$E138:$J139,2,FALSE)</f>
        <v>ROMA ÇAĞI HEYKELTRAŞLIĞI II (4)</v>
      </c>
      <c r="V138" s="5" t="str">
        <f>HLOOKUP(V$1,program!$E138:$J139,2,FALSE)</f>
        <v>ROMA ÇAĞI HEYKELTRAŞLIĞI II (4)</v>
      </c>
      <c r="W138" s="5" t="str">
        <f>HLOOKUP(W$1,program!$E138:$J139,2,FALSE)</f>
        <v>ROMA ÇAĞI HEYKELTRAŞLIĞI II (4)</v>
      </c>
    </row>
    <row r="139" spans="1:23" ht="15.6" thickBot="1" x14ac:dyDescent="0.3">
      <c r="A139" s="25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5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HELLENİSTİK ÇAĞ MİMARLIĞI II (3)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HELLENİSTİK ÇAĞ MİMARLIĞI II (3)</v>
      </c>
      <c r="Q140" s="5" t="str">
        <f>HLOOKUP(Q$1,program!$E140:$J141,2,FALSE)</f>
        <v>HELLENİSTİK ÇAĞ MİMARLIĞI II (3)</v>
      </c>
      <c r="R140" s="5" t="str">
        <f>HLOOKUP(R$1,program!$E140:$J141,2,FALSE)</f>
        <v>HELLENİSTİK ÇAĞ MİMARLIĞI II (3)</v>
      </c>
      <c r="S140" s="5" t="str">
        <f>HLOOKUP(S$1,program!$E140:$J141,2,FALSE)</f>
        <v>HELLENİSTİK ÇAĞ MİMARLIĞI II (3)</v>
      </c>
      <c r="T140" s="5" t="str">
        <f>HLOOKUP(T$1,program!$E140:$J141,2,FALSE)</f>
        <v>HELLENİSTİK ÇAĞ MİMARLIĞI II (3)</v>
      </c>
      <c r="U140" s="5" t="str">
        <f>HLOOKUP(U$1,program!$E140:$J141,2,FALSE)</f>
        <v>HELLENİSTİK ÇAĞ MİMARLIĞI II (3)</v>
      </c>
      <c r="V140" s="5" t="str">
        <f>HLOOKUP(V$1,program!$E140:$J141,2,FALSE)</f>
        <v>HELLENİSTİK ÇAĞ MİMARLIĞI II (3)</v>
      </c>
      <c r="W140" s="5" t="str">
        <f>HLOOKUP(W$1,program!$E140:$J141,2,FALSE)</f>
        <v>HELLENİSTİK ÇAĞ MİMARLIĞI II (3)</v>
      </c>
    </row>
    <row r="141" spans="1:23" ht="15.6" thickBot="1" x14ac:dyDescent="0.3">
      <c r="A141" s="25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5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5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5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>ANAD. NEO.ÇAĞ KÜLTÜRLERİ (1)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ANAD. NEO.ÇAĞ KÜLTÜRLERİ (1)</v>
      </c>
      <c r="Q144" s="5" t="str">
        <f>HLOOKUP(Q$1,program!$E144:$J145,2,FALSE)</f>
        <v>ANAD. NEO.ÇAĞ KÜLTÜRLERİ (1)</v>
      </c>
      <c r="R144" s="5" t="str">
        <f>HLOOKUP(R$1,program!$E144:$J145,2,FALSE)</f>
        <v>ANAD. NEO.ÇAĞ KÜLTÜRLERİ (1)</v>
      </c>
      <c r="S144" s="5" t="str">
        <f>HLOOKUP(S$1,program!$E144:$J145,2,FALSE)</f>
        <v>ANAD. NEO.ÇAĞ KÜLTÜRLERİ (1)</v>
      </c>
      <c r="T144" s="5" t="str">
        <f>HLOOKUP(T$1,program!$E144:$J145,2,FALSE)</f>
        <v>ANAD. NEO.ÇAĞ KÜLTÜRLERİ (1)</v>
      </c>
      <c r="U144" s="5" t="str">
        <f>HLOOKUP(U$1,program!$E144:$J145,2,FALSE)</f>
        <v>ANAD. NEO.ÇAĞ KÜLTÜRLERİ (1)</v>
      </c>
      <c r="V144" s="5" t="str">
        <f>HLOOKUP(V$1,program!$E144:$J145,2,FALSE)</f>
        <v>ANAD. NEO.ÇAĞ KÜLTÜRLERİ (1)</v>
      </c>
      <c r="W144" s="5" t="str">
        <f>HLOOKUP(W$1,program!$E144:$J145,2,FALSE)</f>
        <v>ANAD. NEO.ÇAĞ KÜLTÜRLERİ (1)</v>
      </c>
    </row>
    <row r="145" spans="1:23" ht="15.6" thickBot="1" x14ac:dyDescent="0.3">
      <c r="A145" s="25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5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5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5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str">
        <f>HLOOKUP(H$1,program!$E148:$J149,2,FALSE)</f>
        <v>ROMA NUMİSMATİĞİ II (4)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ROMA NUMİSMATİĞİ II (4)</v>
      </c>
      <c r="Q148" s="5" t="str">
        <f>HLOOKUP(Q$1,program!$E148:$J149,2,FALSE)</f>
        <v>ROMA NUMİSMATİĞİ II (4)</v>
      </c>
      <c r="R148" s="5" t="str">
        <f>HLOOKUP(R$1,program!$E148:$J149,2,FALSE)</f>
        <v>ROMA NUMİSMATİĞİ II (4)</v>
      </c>
      <c r="S148" s="5" t="str">
        <f>HLOOKUP(S$1,program!$E148:$J149,2,FALSE)</f>
        <v>ROMA NUMİSMATİĞİ II (4)</v>
      </c>
      <c r="T148" s="5" t="str">
        <f>HLOOKUP(T$1,program!$E148:$J149,2,FALSE)</f>
        <v>ROMA NUMİSMATİĞİ II (4)</v>
      </c>
      <c r="U148" s="5" t="str">
        <f>HLOOKUP(U$1,program!$E148:$J149,2,FALSE)</f>
        <v>ROMA NUMİSMATİĞİ II (4)</v>
      </c>
      <c r="V148" s="5" t="str">
        <f>HLOOKUP(V$1,program!$E148:$J149,2,FALSE)</f>
        <v>ROMA NUMİSMATİĞİ II (4)</v>
      </c>
      <c r="W148" s="5" t="str">
        <f>HLOOKUP(W$1,program!$E148:$J149,2,FALSE)</f>
        <v>ROMA NUMİSMATİĞİ II (4)</v>
      </c>
    </row>
    <row r="149" spans="1:23" ht="15.6" thickBot="1" x14ac:dyDescent="0.3">
      <c r="A149" s="25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5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5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5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5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5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54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5.6" thickBot="1" x14ac:dyDescent="0.3">
      <c r="A157" s="25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5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5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5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5.6" thickBot="1" x14ac:dyDescent="0.3">
      <c r="A161" s="25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5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5.6" thickBot="1" x14ac:dyDescent="0.3">
      <c r="A163" s="25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5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5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5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5.6" thickBot="1" x14ac:dyDescent="0.3">
      <c r="A167" s="25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5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5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5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5.6" thickBot="1" x14ac:dyDescent="0.3">
      <c r="A171" s="25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5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5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5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3">
      <c r="A175" s="25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5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54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5.6" thickBot="1" x14ac:dyDescent="0.3">
      <c r="A179" s="25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5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5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5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5.6" thickBot="1" x14ac:dyDescent="0.3">
      <c r="A183" s="25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5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5.6" thickBot="1" x14ac:dyDescent="0.3">
      <c r="A185" s="25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5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5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5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5.6" thickBot="1" x14ac:dyDescent="0.3">
      <c r="A189" s="25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5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5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5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5.6" thickBot="1" x14ac:dyDescent="0.3">
      <c r="A193" s="25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5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5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5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3">
      <c r="A197" s="25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5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54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5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5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5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5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5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5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5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5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5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5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5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5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5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5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5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5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5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5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5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5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54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5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5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5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5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5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5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5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5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5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5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5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5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5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5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5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5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5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5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5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5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54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5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5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5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5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5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5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5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5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5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5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5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5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5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5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5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5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5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5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5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5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54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5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5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5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5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5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5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5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5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5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5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5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5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5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5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5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5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5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5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5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5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54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5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5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5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5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5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5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5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5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5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5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5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5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5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5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5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5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5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5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5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5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6"/>
      <c r="B1" s="257"/>
      <c r="C1" s="25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54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YUNAN MİTOLOJİSİ II (I)</v>
      </c>
      <c r="Q2" s="5" t="str">
        <f>HLOOKUP(Q$1,program!$E2:$J3,2,FALSE)</f>
        <v>YUNAN MİTOLOJİSİ II (I)</v>
      </c>
      <c r="R2" s="5" t="str">
        <f>HLOOKUP(R$1,program!$E2:$J3,2,FALSE)</f>
        <v>YUNAN MİTOLOJİSİ II (I)</v>
      </c>
      <c r="S2" s="5" t="str">
        <f>HLOOKUP(S$1,program!$E2:$J3,2,FALSE)</f>
        <v>YUNAN MİTOLOJİSİ II (I)</v>
      </c>
      <c r="T2" s="5" t="str">
        <f>HLOOKUP(T$1,program!$E2:$J3,2,FALSE)</f>
        <v>YUNAN MİTOLOJİSİ II (I)</v>
      </c>
      <c r="U2" s="5" t="str">
        <f>HLOOKUP(U$1,program!$E2:$J3,2,FALSE)</f>
        <v>YUNAN MİTOLOJİSİ II (I)</v>
      </c>
      <c r="V2" s="5" t="str">
        <f>HLOOKUP(V$1,program!$E2:$J3,2,FALSE)</f>
        <v>YUNAN MİTOLOJİSİ II (I)</v>
      </c>
      <c r="W2" s="5" t="str">
        <f>HLOOKUP(W$1,program!$E2:$J3,2,FALSE)</f>
        <v>YUNAN MİTOLOJİSİ II (I)</v>
      </c>
    </row>
    <row r="3" spans="1:23" ht="15.6" thickBot="1" x14ac:dyDescent="0.3">
      <c r="A3" s="25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5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5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5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MÜZECİLİK UYGULAMALARI</v>
      </c>
      <c r="Q6" s="5" t="str">
        <f>HLOOKUP(Q$1,program!$E6:$J7,2,FALSE)</f>
        <v>MÜZECİLİK UYGULAMALARI</v>
      </c>
      <c r="R6" s="5" t="str">
        <f>HLOOKUP(R$1,program!$E6:$J7,2,FALSE)</f>
        <v>MÜZECİLİK UYGULAMALARI</v>
      </c>
      <c r="S6" s="5" t="str">
        <f>HLOOKUP(S$1,program!$E6:$J7,2,FALSE)</f>
        <v>MÜZECİLİK UYGULAMALARI</v>
      </c>
      <c r="T6" s="5" t="str">
        <f>HLOOKUP(T$1,program!$E6:$J7,2,FALSE)</f>
        <v>MÜZECİLİK UYGULAMALARI</v>
      </c>
      <c r="U6" s="5" t="str">
        <f>HLOOKUP(U$1,program!$E6:$J7,2,FALSE)</f>
        <v>MÜZECİLİK UYGULAMALARI</v>
      </c>
      <c r="V6" s="5" t="str">
        <f>HLOOKUP(V$1,program!$E6:$J7,2,FALSE)</f>
        <v>MÜZECİLİK UYGULAMALARI</v>
      </c>
      <c r="W6" s="5" t="str">
        <f>HLOOKUP(W$1,program!$E6:$J7,2,FALSE)</f>
        <v>MÜZECİLİK UYGULAMALARI</v>
      </c>
    </row>
    <row r="7" spans="1:23" ht="15.6" thickBot="1" x14ac:dyDescent="0.3">
      <c r="A7" s="25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5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KLASİK ARKEOLOJİYE GİRİŞ II</v>
      </c>
      <c r="Q8" s="5" t="str">
        <f>HLOOKUP(Q$1,program!$E8:$J9,2,FALSE)</f>
        <v>KLASİK ARKEOLOJİYE GİRİŞ II</v>
      </c>
      <c r="R8" s="5" t="str">
        <f>HLOOKUP(R$1,program!$E8:$J9,2,FALSE)</f>
        <v>KLASİK ARKEOLOJİYE GİRİŞ II</v>
      </c>
      <c r="S8" s="5" t="str">
        <f>HLOOKUP(S$1,program!$E8:$J9,2,FALSE)</f>
        <v>KLASİK ARKEOLOJİYE GİRİŞ II</v>
      </c>
      <c r="T8" s="5" t="str">
        <f>HLOOKUP(T$1,program!$E8:$J9,2,FALSE)</f>
        <v>KLASİK ARKEOLOJİYE GİRİŞ II</v>
      </c>
      <c r="U8" s="5" t="str">
        <f>HLOOKUP(U$1,program!$E8:$J9,2,FALSE)</f>
        <v>KLASİK ARKEOLOJİYE GİRİŞ II</v>
      </c>
      <c r="V8" s="5" t="str">
        <f>HLOOKUP(V$1,program!$E8:$J9,2,FALSE)</f>
        <v>KLASİK ARKEOLOJİYE GİRİŞ II</v>
      </c>
      <c r="W8" s="5" t="str">
        <f>HLOOKUP(W$1,program!$E8:$J9,2,FALSE)</f>
        <v>KLASİK ARKEOLOJİYE GİRİŞ II</v>
      </c>
    </row>
    <row r="9" spans="1:23" ht="15.6" thickBot="1" x14ac:dyDescent="0.3">
      <c r="A9" s="25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5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5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5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HELLENİSTİK ÇAĞ HEYKEL.  II</v>
      </c>
      <c r="Q12" s="5" t="str">
        <f>HLOOKUP(Q$1,program!$E12:$J13,2,FALSE)</f>
        <v>HELLENİSTİK ÇAĞ HEYKEL.  II</v>
      </c>
      <c r="R12" s="5" t="str">
        <f>HLOOKUP(R$1,program!$E12:$J13,2,FALSE)</f>
        <v>HELLENİSTİK ÇAĞ HEYKEL.  II</v>
      </c>
      <c r="S12" s="5" t="str">
        <f>HLOOKUP(S$1,program!$E12:$J13,2,FALSE)</f>
        <v>HELLENİSTİK ÇAĞ HEYKEL.  II</v>
      </c>
      <c r="T12" s="5" t="str">
        <f>HLOOKUP(T$1,program!$E12:$J13,2,FALSE)</f>
        <v>HELLENİSTİK ÇAĞ HEYKEL.  II</v>
      </c>
      <c r="U12" s="5" t="str">
        <f>HLOOKUP(U$1,program!$E12:$J13,2,FALSE)</f>
        <v>HELLENİSTİK ÇAĞ HEYKEL.  II</v>
      </c>
      <c r="V12" s="5" t="str">
        <f>HLOOKUP(V$1,program!$E12:$J13,2,FALSE)</f>
        <v>HELLENİSTİK ÇAĞ HEYKEL.  II</v>
      </c>
      <c r="W12" s="5" t="str">
        <f>HLOOKUP(W$1,program!$E12:$J13,2,FALSE)</f>
        <v>HELLENİSTİK ÇAĞ HEYKEL.  II</v>
      </c>
    </row>
    <row r="13" spans="1:23" ht="15.6" thickBot="1" x14ac:dyDescent="0.3">
      <c r="A13" s="25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5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5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5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5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5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5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5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5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5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54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5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5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5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5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5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5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ARKEOLOJİDE BİL. UYG. II (I)</v>
      </c>
      <c r="Q30" s="5" t="str">
        <f>HLOOKUP(Q$1,program!$E30:$J31,2,FALSE)</f>
        <v>ARKEOLOJİDE BİL. UYG. II (I)</v>
      </c>
      <c r="R30" s="5" t="str">
        <f>HLOOKUP(R$1,program!$E30:$J31,2,FALSE)</f>
        <v>ARKEOLOJİDE BİL. UYG. II (I)</v>
      </c>
      <c r="S30" s="5" t="str">
        <f>HLOOKUP(S$1,program!$E30:$J31,2,FALSE)</f>
        <v>ARKEOLOJİDE BİL. UYG. II (I)</v>
      </c>
      <c r="T30" s="5" t="str">
        <f>HLOOKUP(T$1,program!$E30:$J31,2,FALSE)</f>
        <v>ARKEOLOJİDE BİL. UYG. II (I)</v>
      </c>
      <c r="U30" s="5" t="str">
        <f>HLOOKUP(U$1,program!$E30:$J31,2,FALSE)</f>
        <v>ARKEOLOJİDE BİL. UYG. II (I)</v>
      </c>
      <c r="V30" s="5" t="str">
        <f>HLOOKUP(V$1,program!$E30:$J31,2,FALSE)</f>
        <v>ARKEOLOJİDE BİL. UYG. II (I)</v>
      </c>
      <c r="W30" s="5" t="str">
        <f>HLOOKUP(W$1,program!$E30:$J31,2,FALSE)</f>
        <v>ARKEOLOJİDE BİL. UYG. II (I)</v>
      </c>
    </row>
    <row r="31" spans="1:23" ht="15.6" thickBot="1" x14ac:dyDescent="0.3">
      <c r="A31" s="25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5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5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5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ÖNASYA MİTOLOJİSİ II (2)</v>
      </c>
      <c r="Q34" s="5" t="str">
        <f>HLOOKUP(Q$1,program!$E34:$J35,2,FALSE)</f>
        <v>ÖNASYA MİTOLOJİSİ II (2)</v>
      </c>
      <c r="R34" s="5" t="str">
        <f>HLOOKUP(R$1,program!$E34:$J35,2,FALSE)</f>
        <v>ÖNASYA MİTOLOJİSİ II (2)</v>
      </c>
      <c r="S34" s="5" t="str">
        <f>HLOOKUP(S$1,program!$E34:$J35,2,FALSE)</f>
        <v>ÖNASYA MİTOLOJİSİ II (2)</v>
      </c>
      <c r="T34" s="5" t="str">
        <f>HLOOKUP(T$1,program!$E34:$J35,2,FALSE)</f>
        <v>ÖNASYA MİTOLOJİSİ II (2)</v>
      </c>
      <c r="U34" s="5" t="str">
        <f>HLOOKUP(U$1,program!$E34:$J35,2,FALSE)</f>
        <v>ÖNASYA MİTOLOJİSİ II (2)</v>
      </c>
      <c r="V34" s="5" t="str">
        <f>HLOOKUP(V$1,program!$E34:$J35,2,FALSE)</f>
        <v>ÖNASYA MİTOLOJİSİ II (2)</v>
      </c>
      <c r="W34" s="5" t="str">
        <f>HLOOKUP(W$1,program!$E34:$J35,2,FALSE)</f>
        <v>ÖNASYA MİTOLOJİSİ II (2)</v>
      </c>
    </row>
    <row r="35" spans="1:23" ht="15.6" thickBot="1" x14ac:dyDescent="0.3">
      <c r="A35" s="25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5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5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5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ARKEOLOJİDE MİMARİ ÇİZİM</v>
      </c>
      <c r="Q38" s="5" t="str">
        <f>HLOOKUP(Q$1,program!$E38:$J39,2,FALSE)</f>
        <v>ARKEOLOJİDE MİMARİ ÇİZİM</v>
      </c>
      <c r="R38" s="5" t="str">
        <f>HLOOKUP(R$1,program!$E38:$J39,2,FALSE)</f>
        <v>ARKEOLOJİDE MİMARİ ÇİZİM</v>
      </c>
      <c r="S38" s="5" t="str">
        <f>HLOOKUP(S$1,program!$E38:$J39,2,FALSE)</f>
        <v>ARKEOLOJİDE MİMARİ ÇİZİM</v>
      </c>
      <c r="T38" s="5" t="str">
        <f>HLOOKUP(T$1,program!$E38:$J39,2,FALSE)</f>
        <v>ARKEOLOJİDE MİMARİ ÇİZİM</v>
      </c>
      <c r="U38" s="5" t="str">
        <f>HLOOKUP(U$1,program!$E38:$J39,2,FALSE)</f>
        <v>ARKEOLOJİDE MİMARİ ÇİZİM</v>
      </c>
      <c r="V38" s="5" t="str">
        <f>HLOOKUP(V$1,program!$E38:$J39,2,FALSE)</f>
        <v>ARKEOLOJİDE MİMARİ ÇİZİM</v>
      </c>
      <c r="W38" s="5" t="str">
        <f>HLOOKUP(W$1,program!$E38:$J39,2,FALSE)</f>
        <v>ARKEOLOJİDE MİMARİ ÇİZİM</v>
      </c>
    </row>
    <row r="39" spans="1:23" ht="15.6" thickBot="1" x14ac:dyDescent="0.3">
      <c r="A39" s="25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5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5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5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5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5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54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5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5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5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5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ÇAĞ  MİMARİSİ (2)</v>
      </c>
      <c r="Q50" s="5" t="str">
        <f>HLOOKUP(Q$1,program!$E50:$J51,2,FALSE)</f>
        <v>KLASİK ÇAĞ  MİMARİSİ (2)</v>
      </c>
      <c r="R50" s="5" t="str">
        <f>HLOOKUP(R$1,program!$E50:$J51,2,FALSE)</f>
        <v>KLASİK ÇAĞ  MİMARİSİ (2)</v>
      </c>
      <c r="S50" s="5" t="str">
        <f>HLOOKUP(S$1,program!$E50:$J51,2,FALSE)</f>
        <v>KLASİK ÇAĞ  MİMARİSİ (2)</v>
      </c>
      <c r="T50" s="5" t="str">
        <f>HLOOKUP(T$1,program!$E50:$J51,2,FALSE)</f>
        <v>KLASİK ÇAĞ  MİMARİSİ (2)</v>
      </c>
      <c r="U50" s="5" t="str">
        <f>HLOOKUP(U$1,program!$E50:$J51,2,FALSE)</f>
        <v>KLASİK ÇAĞ  MİMARİSİ (2)</v>
      </c>
      <c r="V50" s="5" t="str">
        <f>HLOOKUP(V$1,program!$E50:$J51,2,FALSE)</f>
        <v>KLASİK ÇAĞ  MİMARİSİ (2)</v>
      </c>
      <c r="W50" s="5" t="str">
        <f>HLOOKUP(W$1,program!$E50:$J51,2,FALSE)</f>
        <v>KLASİK ÇAĞ  MİMARİSİ (2)</v>
      </c>
    </row>
    <row r="51" spans="1:23" ht="15.6" thickBot="1" x14ac:dyDescent="0.3">
      <c r="A51" s="25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5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ARKAİK DÖNEM HEYKELTRAŞLIĞI</v>
      </c>
      <c r="Q52" s="5" t="str">
        <f>HLOOKUP(Q$1,program!$E52:$J53,2,FALSE)</f>
        <v>ARKAİK DÖNEM HEYKELTRAŞLIĞI</v>
      </c>
      <c r="R52" s="5" t="str">
        <f>HLOOKUP(R$1,program!$E52:$J53,2,FALSE)</f>
        <v>ARKAİK DÖNEM HEYKELTRAŞLIĞI</v>
      </c>
      <c r="S52" s="5" t="str">
        <f>HLOOKUP(S$1,program!$E52:$J53,2,FALSE)</f>
        <v>ARKAİK DÖNEM HEYKELTRAŞLIĞI</v>
      </c>
      <c r="T52" s="5" t="str">
        <f>HLOOKUP(T$1,program!$E52:$J53,2,FALSE)</f>
        <v>ARKAİK DÖNEM HEYKELTRAŞLIĞI</v>
      </c>
      <c r="U52" s="5" t="str">
        <f>HLOOKUP(U$1,program!$E52:$J53,2,FALSE)</f>
        <v>ARKAİK DÖNEM HEYKELTRAŞLIĞI</v>
      </c>
      <c r="V52" s="5" t="str">
        <f>HLOOKUP(V$1,program!$E52:$J53,2,FALSE)</f>
        <v>ARKAİK DÖNEM HEYKELTRAŞLIĞI</v>
      </c>
      <c r="W52" s="5" t="str">
        <f>HLOOKUP(W$1,program!$E52:$J53,2,FALSE)</f>
        <v>ARKAİK DÖNEM HEYKELTRAŞLIĞI</v>
      </c>
    </row>
    <row r="53" spans="1:23" ht="15.6" thickBot="1" x14ac:dyDescent="0.3">
      <c r="A53" s="25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5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5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5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ARK. KAZI VE ARAŞT. TEKNİKLERİ II</v>
      </c>
      <c r="Q56" s="5" t="str">
        <f>HLOOKUP(Q$1,program!$E56:$J57,2,FALSE)</f>
        <v>ARK. KAZI VE ARAŞT. TEKNİKLERİ II</v>
      </c>
      <c r="R56" s="5" t="str">
        <f>HLOOKUP(R$1,program!$E56:$J57,2,FALSE)</f>
        <v>ARK. KAZI VE ARAŞT. TEKNİKLERİ II</v>
      </c>
      <c r="S56" s="5" t="str">
        <f>HLOOKUP(S$1,program!$E56:$J57,2,FALSE)</f>
        <v>ARK. KAZI VE ARAŞT. TEKNİKLERİ II</v>
      </c>
      <c r="T56" s="5" t="str">
        <f>HLOOKUP(T$1,program!$E56:$J57,2,FALSE)</f>
        <v>ARK. KAZI VE ARAŞT. TEKNİKLERİ II</v>
      </c>
      <c r="U56" s="5" t="str">
        <f>HLOOKUP(U$1,program!$E56:$J57,2,FALSE)</f>
        <v>ARK. KAZI VE ARAŞT. TEKNİKLERİ II</v>
      </c>
      <c r="V56" s="5" t="str">
        <f>HLOOKUP(V$1,program!$E56:$J57,2,FALSE)</f>
        <v>ARK. KAZI VE ARAŞT. TEKNİKLERİ II</v>
      </c>
      <c r="W56" s="5" t="str">
        <f>HLOOKUP(W$1,program!$E56:$J57,2,FALSE)</f>
        <v>ARK. KAZI VE ARAŞT. TEKNİKLERİ II</v>
      </c>
    </row>
    <row r="57" spans="1:23" ht="15.6" thickBot="1" x14ac:dyDescent="0.3">
      <c r="A57" s="25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5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5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5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REST. - KONSERV. TEK. II (3)</v>
      </c>
      <c r="Q60" s="5" t="str">
        <f>HLOOKUP(Q$1,program!$E60:$J61,2,FALSE)</f>
        <v>REST. - KONSERV. TEK. II (3)</v>
      </c>
      <c r="R60" s="5" t="str">
        <f>HLOOKUP(R$1,program!$E60:$J61,2,FALSE)</f>
        <v>REST. - KONSERV. TEK. II (3)</v>
      </c>
      <c r="S60" s="5" t="str">
        <f>HLOOKUP(S$1,program!$E60:$J61,2,FALSE)</f>
        <v>REST. - KONSERV. TEK. II (3)</v>
      </c>
      <c r="T60" s="5" t="str">
        <f>HLOOKUP(T$1,program!$E60:$J61,2,FALSE)</f>
        <v>REST. - KONSERV. TEK. II (3)</v>
      </c>
      <c r="U60" s="5" t="str">
        <f>HLOOKUP(U$1,program!$E60:$J61,2,FALSE)</f>
        <v>REST. - KONSERV. TEK. II (3)</v>
      </c>
      <c r="V60" s="5" t="str">
        <f>HLOOKUP(V$1,program!$E60:$J61,2,FALSE)</f>
        <v>REST. - KONSERV. TEK. II (3)</v>
      </c>
      <c r="W60" s="5" t="str">
        <f>HLOOKUP(W$1,program!$E60:$J61,2,FALSE)</f>
        <v>REST. - KONSERV. TEK. II (3)</v>
      </c>
    </row>
    <row r="61" spans="1:23" ht="15.6" thickBot="1" x14ac:dyDescent="0.3">
      <c r="A61" s="25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5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5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5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ROMA ÇAĞI MİMARLIĞI II (4)</v>
      </c>
      <c r="Q64" s="5" t="str">
        <f>HLOOKUP(Q$1,program!$E64:$J65,2,FALSE)</f>
        <v>ROMA ÇAĞI MİMARLIĞI II (4)</v>
      </c>
      <c r="R64" s="5" t="str">
        <f>HLOOKUP(R$1,program!$E64:$J65,2,FALSE)</f>
        <v>ROMA ÇAĞI MİMARLIĞI II (4)</v>
      </c>
      <c r="S64" s="5" t="str">
        <f>HLOOKUP(S$1,program!$E64:$J65,2,FALSE)</f>
        <v>ROMA ÇAĞI MİMARLIĞI II (4)</v>
      </c>
      <c r="T64" s="5" t="str">
        <f>HLOOKUP(T$1,program!$E64:$J65,2,FALSE)</f>
        <v>ROMA ÇAĞI MİMARLIĞI II (4)</v>
      </c>
      <c r="U64" s="5" t="str">
        <f>HLOOKUP(U$1,program!$E64:$J65,2,FALSE)</f>
        <v>ROMA ÇAĞI MİMARLIĞI II (4)</v>
      </c>
      <c r="V64" s="5" t="str">
        <f>HLOOKUP(V$1,program!$E64:$J65,2,FALSE)</f>
        <v>ROMA ÇAĞI MİMARLIĞI II (4)</v>
      </c>
      <c r="W64" s="5" t="str">
        <f>HLOOKUP(W$1,program!$E64:$J65,2,FALSE)</f>
        <v>ROMA ÇAĞI MİMARLIĞI II (4)</v>
      </c>
    </row>
    <row r="65" spans="1:23" ht="15.75" customHeight="1" thickBot="1" x14ac:dyDescent="0.3">
      <c r="A65" s="25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5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54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PERS TARİHİ VE SANATI (4)</v>
      </c>
      <c r="Q68" s="5" t="str">
        <f>HLOOKUP(Q$1,program!$E68:$J69,2,FALSE)</f>
        <v>PERS TARİHİ VE SANATI (4)</v>
      </c>
      <c r="R68" s="5" t="str">
        <f>HLOOKUP(R$1,program!$E68:$J69,2,FALSE)</f>
        <v>PERS TARİHİ VE SANATI (4)</v>
      </c>
      <c r="S68" s="5" t="str">
        <f>HLOOKUP(S$1,program!$E68:$J69,2,FALSE)</f>
        <v>PERS TARİHİ VE SANATI (4)</v>
      </c>
      <c r="T68" s="5" t="str">
        <f>HLOOKUP(T$1,program!$E68:$J69,2,FALSE)</f>
        <v>PERS TARİHİ VE SANATI (4)</v>
      </c>
      <c r="U68" s="5" t="str">
        <f>HLOOKUP(U$1,program!$E68:$J69,2,FALSE)</f>
        <v>PERS TARİHİ VE SANATI (4)</v>
      </c>
      <c r="V68" s="5" t="str">
        <f>HLOOKUP(V$1,program!$E68:$J69,2,FALSE)</f>
        <v>PERS TARİHİ VE SANATI (4)</v>
      </c>
      <c r="W68" s="5" t="str">
        <f>HLOOKUP(W$1,program!$E68:$J69,2,FALSE)</f>
        <v>PERS TARİHİ VE SANATI (4)</v>
      </c>
    </row>
    <row r="69" spans="1:23" ht="15.6" thickBot="1" x14ac:dyDescent="0.3">
      <c r="A69" s="25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5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5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5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GEÇ HİTİT SANATI (2)</v>
      </c>
      <c r="Q72" s="5" t="str">
        <f>HLOOKUP(Q$1,program!$E72:$J73,2,FALSE)</f>
        <v>GEÇ HİTİT SANATI (2)</v>
      </c>
      <c r="R72" s="5" t="str">
        <f>HLOOKUP(R$1,program!$E72:$J73,2,FALSE)</f>
        <v>GEÇ HİTİT SANATI (2)</v>
      </c>
      <c r="S72" s="5" t="str">
        <f>HLOOKUP(S$1,program!$E72:$J73,2,FALSE)</f>
        <v>GEÇ HİTİT SANATI (2)</v>
      </c>
      <c r="T72" s="5" t="str">
        <f>HLOOKUP(T$1,program!$E72:$J73,2,FALSE)</f>
        <v>GEÇ HİTİT SANATI (2)</v>
      </c>
      <c r="U72" s="5" t="str">
        <f>HLOOKUP(U$1,program!$E72:$J73,2,FALSE)</f>
        <v>GEÇ HİTİT SANATI (2)</v>
      </c>
      <c r="V72" s="5" t="str">
        <f>HLOOKUP(V$1,program!$E72:$J73,2,FALSE)</f>
        <v>GEÇ HİTİT SANATI (2)</v>
      </c>
      <c r="W72" s="5" t="str">
        <f>HLOOKUP(W$1,program!$E72:$J73,2,FALSE)</f>
        <v>GEÇ HİTİT SANATI (2)</v>
      </c>
    </row>
    <row r="73" spans="1:23" ht="15.6" thickBot="1" x14ac:dyDescent="0.3">
      <c r="A73" s="25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5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ANADOLU ANTİK KENTLERİ (4)</v>
      </c>
      <c r="Q74" s="5" t="str">
        <f>HLOOKUP(Q$1,program!$E74:$J75,2,FALSE)</f>
        <v>ANADOLU ANTİK KENTLERİ (4)</v>
      </c>
      <c r="R74" s="5" t="str">
        <f>HLOOKUP(R$1,program!$E74:$J75,2,FALSE)</f>
        <v>ANADOLU ANTİK KENTLERİ (4)</v>
      </c>
      <c r="S74" s="5" t="str">
        <f>HLOOKUP(S$1,program!$E74:$J75,2,FALSE)</f>
        <v>ANADOLU ANTİK KENTLERİ (4)</v>
      </c>
      <c r="T74" s="5" t="str">
        <f>HLOOKUP(T$1,program!$E74:$J75,2,FALSE)</f>
        <v>ANADOLU ANTİK KENTLERİ (4)</v>
      </c>
      <c r="U74" s="5" t="str">
        <f>HLOOKUP(U$1,program!$E74:$J75,2,FALSE)</f>
        <v>ANADOLU ANTİK KENTLERİ (4)</v>
      </c>
      <c r="V74" s="5" t="str">
        <f>HLOOKUP(V$1,program!$E74:$J75,2,FALSE)</f>
        <v>ANADOLU ANTİK KENTLERİ (4)</v>
      </c>
      <c r="W74" s="5" t="str">
        <f>HLOOKUP(W$1,program!$E74:$J75,2,FALSE)</f>
        <v>ANADOLU ANTİK KENTLERİ (4)</v>
      </c>
    </row>
    <row r="75" spans="1:23" ht="15.6" thickBot="1" x14ac:dyDescent="0.3">
      <c r="A75" s="25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5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5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5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MEZOPOTAMYA SANATI  (1)</v>
      </c>
      <c r="Q78" s="5" t="str">
        <f>HLOOKUP(Q$1,program!$E78:$J79,2,FALSE)</f>
        <v>MEZOPOTAMYA SANATI  (1)</v>
      </c>
      <c r="R78" s="5" t="str">
        <f>HLOOKUP(R$1,program!$E78:$J79,2,FALSE)</f>
        <v>MEZOPOTAMYA SANATI  (1)</v>
      </c>
      <c r="S78" s="5" t="str">
        <f>HLOOKUP(S$1,program!$E78:$J79,2,FALSE)</f>
        <v>MEZOPOTAMYA SANATI  (1)</v>
      </c>
      <c r="T78" s="5" t="str">
        <f>HLOOKUP(T$1,program!$E78:$J79,2,FALSE)</f>
        <v>MEZOPOTAMYA SANATI  (1)</v>
      </c>
      <c r="U78" s="5" t="str">
        <f>HLOOKUP(U$1,program!$E78:$J79,2,FALSE)</f>
        <v>MEZOPOTAMYA SANATI  (1)</v>
      </c>
      <c r="V78" s="5" t="str">
        <f>HLOOKUP(V$1,program!$E78:$J79,2,FALSE)</f>
        <v>MEZOPOTAMYA SANATI  (1)</v>
      </c>
      <c r="W78" s="5" t="str">
        <f>HLOOKUP(W$1,program!$E78:$J79,2,FALSE)</f>
        <v>MEZOPOTAMYA SANATI  (1)</v>
      </c>
    </row>
    <row r="79" spans="1:23" ht="15.6" thickBot="1" x14ac:dyDescent="0.3">
      <c r="A79" s="25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5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5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5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İLERİ FOTOĞ. UYG. (3)</v>
      </c>
      <c r="Q82" s="5" t="str">
        <f>HLOOKUP(Q$1,program!$E82:$J83,2,FALSE)</f>
        <v>İLERİ FOTOĞ. UYG. (3)</v>
      </c>
      <c r="R82" s="5" t="str">
        <f>HLOOKUP(R$1,program!$E82:$J83,2,FALSE)</f>
        <v>İLERİ FOTOĞ. UYG. (3)</v>
      </c>
      <c r="S82" s="5" t="str">
        <f>HLOOKUP(S$1,program!$E82:$J83,2,FALSE)</f>
        <v>İLERİ FOTOĞ. UYG. (3)</v>
      </c>
      <c r="T82" s="5" t="str">
        <f>HLOOKUP(T$1,program!$E82:$J83,2,FALSE)</f>
        <v>İLERİ FOTOĞ. UYG. (3)</v>
      </c>
      <c r="U82" s="5" t="str">
        <f>HLOOKUP(U$1,program!$E82:$J83,2,FALSE)</f>
        <v>İLERİ FOTOĞ. UYG. (3)</v>
      </c>
      <c r="V82" s="5" t="str">
        <f>HLOOKUP(V$1,program!$E82:$J83,2,FALSE)</f>
        <v>İLERİ FOTOĞ. UYG. (3)</v>
      </c>
      <c r="W82" s="5" t="str">
        <f>HLOOKUP(W$1,program!$E82:$J83,2,FALSE)</f>
        <v>İLERİ FOTOĞ. UYG. (3)</v>
      </c>
    </row>
    <row r="83" spans="1:23" ht="15.6" thickBot="1" x14ac:dyDescent="0.3">
      <c r="A83" s="25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5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5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5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URARTU ARKEOLOJİSİ II</v>
      </c>
      <c r="Q86" s="5" t="str">
        <f>HLOOKUP(Q$1,program!$E86:$J87,2,FALSE)</f>
        <v>URARTU ARKEOLOJİSİ II</v>
      </c>
      <c r="R86" s="5" t="str">
        <f>HLOOKUP(R$1,program!$E86:$J87,2,FALSE)</f>
        <v>URARTU ARKEOLOJİSİ II</v>
      </c>
      <c r="S86" s="5" t="str">
        <f>HLOOKUP(S$1,program!$E86:$J87,2,FALSE)</f>
        <v>URARTU ARKEOLOJİSİ II</v>
      </c>
      <c r="T86" s="5" t="str">
        <f>HLOOKUP(T$1,program!$E86:$J87,2,FALSE)</f>
        <v>URARTU ARKEOLOJİSİ II</v>
      </c>
      <c r="U86" s="5" t="str">
        <f>HLOOKUP(U$1,program!$E86:$J87,2,FALSE)</f>
        <v>URARTU ARKEOLOJİSİ II</v>
      </c>
      <c r="V86" s="5" t="str">
        <f>HLOOKUP(V$1,program!$E86:$J87,2,FALSE)</f>
        <v>URARTU ARKEOLOJİSİ II</v>
      </c>
      <c r="W86" s="5" t="str">
        <f>HLOOKUP(W$1,program!$E86:$J87,2,FALSE)</f>
        <v>URARTU ARKEOLOJİSİ II</v>
      </c>
    </row>
    <row r="87" spans="1:23" ht="15.75" customHeight="1" thickBot="1" x14ac:dyDescent="0.3">
      <c r="A87" s="25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5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54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5.6" thickBot="1" x14ac:dyDescent="0.3">
      <c r="A91" s="25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5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5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5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5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5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5.6" thickBot="1" x14ac:dyDescent="0.3">
      <c r="A97" s="25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5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5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5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5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5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5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5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5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5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5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5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ROMA ÇAĞI SERAMİĞİ</v>
      </c>
      <c r="Q108" s="5" t="str">
        <f>HLOOKUP(Q$1,program!$E108:$J109,2,FALSE)</f>
        <v>ROMA ÇAĞI SERAMİĞİ</v>
      </c>
      <c r="R108" s="5" t="str">
        <f>HLOOKUP(R$1,program!$E108:$J109,2,FALSE)</f>
        <v>ROMA ÇAĞI SERAMİĞİ</v>
      </c>
      <c r="S108" s="5" t="str">
        <f>HLOOKUP(S$1,program!$E108:$J109,2,FALSE)</f>
        <v>ROMA ÇAĞI SERAMİĞİ</v>
      </c>
      <c r="T108" s="5" t="str">
        <f>HLOOKUP(T$1,program!$E108:$J109,2,FALSE)</f>
        <v>ROMA ÇAĞI SERAMİĞİ</v>
      </c>
      <c r="U108" s="5" t="str">
        <f>HLOOKUP(U$1,program!$E108:$J109,2,FALSE)</f>
        <v>ROMA ÇAĞI SERAMİĞİ</v>
      </c>
      <c r="V108" s="5" t="str">
        <f>HLOOKUP(V$1,program!$E108:$J109,2,FALSE)</f>
        <v>ROMA ÇAĞI SERAMİĞİ</v>
      </c>
      <c r="W108" s="5" t="str">
        <f>HLOOKUP(W$1,program!$E108:$J109,2,FALSE)</f>
        <v>ROMA ÇAĞI SERAMİĞİ</v>
      </c>
    </row>
    <row r="109" spans="1:23" ht="15.75" customHeight="1" thickBot="1" x14ac:dyDescent="0.3">
      <c r="A109" s="25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5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54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5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5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5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5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KLASİK ÇAĞ HEYKELTRAŞLIĞI II (2)</v>
      </c>
      <c r="Q116" s="5" t="str">
        <f>HLOOKUP(Q$1,program!$E116:$J117,2,FALSE)</f>
        <v>KLASİK ÇAĞ HEYKELTRAŞLIĞI II (2)</v>
      </c>
      <c r="R116" s="5" t="str">
        <f>HLOOKUP(R$1,program!$E116:$J117,2,FALSE)</f>
        <v>KLASİK ÇAĞ HEYKELTRAŞLIĞI II (2)</v>
      </c>
      <c r="S116" s="5" t="str">
        <f>HLOOKUP(S$1,program!$E116:$J117,2,FALSE)</f>
        <v>KLASİK ÇAĞ HEYKELTRAŞLIĞI II (2)</v>
      </c>
      <c r="T116" s="5" t="str">
        <f>HLOOKUP(T$1,program!$E116:$J117,2,FALSE)</f>
        <v>KLASİK ÇAĞ HEYKELTRAŞLIĞI II (2)</v>
      </c>
      <c r="U116" s="5" t="str">
        <f>HLOOKUP(U$1,program!$E116:$J117,2,FALSE)</f>
        <v>KLASİK ÇAĞ HEYKELTRAŞLIĞI II (2)</v>
      </c>
      <c r="V116" s="5" t="str">
        <f>HLOOKUP(V$1,program!$E116:$J117,2,FALSE)</f>
        <v>KLASİK ÇAĞ HEYKELTRAŞLIĞI II (2)</v>
      </c>
      <c r="W116" s="5" t="str">
        <f>HLOOKUP(W$1,program!$E116:$J117,2,FALSE)</f>
        <v>KLASİK ÇAĞ HEYKELTRAŞLIĞI II (2)</v>
      </c>
    </row>
    <row r="117" spans="1:23" ht="15.6" thickBot="1" x14ac:dyDescent="0.3">
      <c r="A117" s="25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5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ANAD.TARİHİ COĞRAFYASI II (1)</v>
      </c>
      <c r="Q118" s="5" t="str">
        <f>HLOOKUP(Q$1,program!$E118:$J119,2,FALSE)</f>
        <v>ANAD.TARİHİ COĞRAFYASI II (1)</v>
      </c>
      <c r="R118" s="5" t="str">
        <f>HLOOKUP(R$1,program!$E118:$J119,2,FALSE)</f>
        <v>ANAD.TARİHİ COĞRAFYASI II (1)</v>
      </c>
      <c r="S118" s="5" t="str">
        <f>HLOOKUP(S$1,program!$E118:$J119,2,FALSE)</f>
        <v>ANAD.TARİHİ COĞRAFYASI II (1)</v>
      </c>
      <c r="T118" s="5" t="str">
        <f>HLOOKUP(T$1,program!$E118:$J119,2,FALSE)</f>
        <v>ANAD.TARİHİ COĞRAFYASI II (1)</v>
      </c>
      <c r="U118" s="5" t="str">
        <f>HLOOKUP(U$1,program!$E118:$J119,2,FALSE)</f>
        <v>ANAD.TARİHİ COĞRAFYASI II (1)</v>
      </c>
      <c r="V118" s="5" t="str">
        <f>HLOOKUP(V$1,program!$E118:$J119,2,FALSE)</f>
        <v>ANAD.TARİHİ COĞRAFYASI II (1)</v>
      </c>
      <c r="W118" s="5" t="str">
        <f>HLOOKUP(W$1,program!$E118:$J119,2,FALSE)</f>
        <v>ANAD.TARİHİ COĞRAFYASI II (1)</v>
      </c>
    </row>
    <row r="119" spans="1:23" ht="15.6" thickBot="1" x14ac:dyDescent="0.3">
      <c r="A119" s="25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5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5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5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GREK NUMİSMATİĞİ - II (3)</v>
      </c>
      <c r="Q122" s="5" t="str">
        <f>HLOOKUP(Q$1,program!$E122:$J123,2,FALSE)</f>
        <v>GREK NUMİSMATİĞİ - II (3)</v>
      </c>
      <c r="R122" s="5" t="str">
        <f>HLOOKUP(R$1,program!$E122:$J123,2,FALSE)</f>
        <v>GREK NUMİSMATİĞİ - II (3)</v>
      </c>
      <c r="S122" s="5" t="str">
        <f>HLOOKUP(S$1,program!$E122:$J123,2,FALSE)</f>
        <v>GREK NUMİSMATİĞİ - II (3)</v>
      </c>
      <c r="T122" s="5" t="str">
        <f>HLOOKUP(T$1,program!$E122:$J123,2,FALSE)</f>
        <v>GREK NUMİSMATİĞİ - II (3)</v>
      </c>
      <c r="U122" s="5" t="str">
        <f>HLOOKUP(U$1,program!$E122:$J123,2,FALSE)</f>
        <v>GREK NUMİSMATİĞİ - II (3)</v>
      </c>
      <c r="V122" s="5" t="str">
        <f>HLOOKUP(V$1,program!$E122:$J123,2,FALSE)</f>
        <v>GREK NUMİSMATİĞİ - II (3)</v>
      </c>
      <c r="W122" s="5" t="str">
        <f>HLOOKUP(W$1,program!$E122:$J123,2,FALSE)</f>
        <v>GREK NUMİSMATİĞİ - II (3)</v>
      </c>
    </row>
    <row r="123" spans="1:23" ht="15.6" thickBot="1" x14ac:dyDescent="0.3">
      <c r="A123" s="25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5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5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5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KALK. ÇAĞ AND. ARKEOLOJİSİ (1)</v>
      </c>
      <c r="Q126" s="5" t="str">
        <f>HLOOKUP(Q$1,program!$E126:$J127,2,FALSE)</f>
        <v>KALK. ÇAĞ AND. ARKEOLOJİSİ (1)</v>
      </c>
      <c r="R126" s="5" t="str">
        <f>HLOOKUP(R$1,program!$E126:$J127,2,FALSE)</f>
        <v>KALK. ÇAĞ AND. ARKEOLOJİSİ (1)</v>
      </c>
      <c r="S126" s="5" t="str">
        <f>HLOOKUP(S$1,program!$E126:$J127,2,FALSE)</f>
        <v>KALK. ÇAĞ AND. ARKEOLOJİSİ (1)</v>
      </c>
      <c r="T126" s="5" t="str">
        <f>HLOOKUP(T$1,program!$E126:$J127,2,FALSE)</f>
        <v>KALK. ÇAĞ AND. ARKEOLOJİSİ (1)</v>
      </c>
      <c r="U126" s="5" t="str">
        <f>HLOOKUP(U$1,program!$E126:$J127,2,FALSE)</f>
        <v>KALK. ÇAĞ AND. ARKEOLOJİSİ (1)</v>
      </c>
      <c r="V126" s="5" t="str">
        <f>HLOOKUP(V$1,program!$E126:$J127,2,FALSE)</f>
        <v>KALK. ÇAĞ AND. ARKEOLOJİSİ (1)</v>
      </c>
      <c r="W126" s="5" t="str">
        <f>HLOOKUP(W$1,program!$E126:$J127,2,FALSE)</f>
        <v>KALK. ÇAĞ AND. ARKEOLOJİSİ (1)</v>
      </c>
    </row>
    <row r="127" spans="1:23" ht="15.6" thickBot="1" x14ac:dyDescent="0.3">
      <c r="A127" s="25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5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5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5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FRİG SANATI II (3)</v>
      </c>
      <c r="Q130" s="5" t="str">
        <f>HLOOKUP(Q$1,program!$E130:$J131,2,FALSE)</f>
        <v>FRİG SANATI II (3)</v>
      </c>
      <c r="R130" s="5" t="str">
        <f>HLOOKUP(R$1,program!$E130:$J131,2,FALSE)</f>
        <v>FRİG SANATI II (3)</v>
      </c>
      <c r="S130" s="5" t="str">
        <f>HLOOKUP(S$1,program!$E130:$J131,2,FALSE)</f>
        <v>FRİG SANATI II (3)</v>
      </c>
      <c r="T130" s="5" t="str">
        <f>HLOOKUP(T$1,program!$E130:$J131,2,FALSE)</f>
        <v>FRİG SANATI II (3)</v>
      </c>
      <c r="U130" s="5" t="str">
        <f>HLOOKUP(U$1,program!$E130:$J131,2,FALSE)</f>
        <v>FRİG SANATI II (3)</v>
      </c>
      <c r="V130" s="5" t="str">
        <f>HLOOKUP(V$1,program!$E130:$J131,2,FALSE)</f>
        <v>FRİG SANATI II (3)</v>
      </c>
      <c r="W130" s="5" t="str">
        <f>HLOOKUP(W$1,program!$E130:$J131,2,FALSE)</f>
        <v>FRİG SANATI II (3)</v>
      </c>
    </row>
    <row r="131" spans="1:23" ht="15.75" customHeight="1" thickBot="1" x14ac:dyDescent="0.3">
      <c r="A131" s="25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5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54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5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5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5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5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ROMA ÇAĞI HEYKELTRAŞLIĞI II (4)</v>
      </c>
      <c r="Q138" s="5" t="str">
        <f>HLOOKUP(Q$1,program!$E138:$J139,2,FALSE)</f>
        <v>ROMA ÇAĞI HEYKELTRAŞLIĞI II (4)</v>
      </c>
      <c r="R138" s="5" t="str">
        <f>HLOOKUP(R$1,program!$E138:$J139,2,FALSE)</f>
        <v>ROMA ÇAĞI HEYKELTRAŞLIĞI II (4)</v>
      </c>
      <c r="S138" s="5" t="str">
        <f>HLOOKUP(S$1,program!$E138:$J139,2,FALSE)</f>
        <v>ROMA ÇAĞI HEYKELTRAŞLIĞI II (4)</v>
      </c>
      <c r="T138" s="5" t="str">
        <f>HLOOKUP(T$1,program!$E138:$J139,2,FALSE)</f>
        <v>ROMA ÇAĞI HEYKELTRAŞLIĞI II (4)</v>
      </c>
      <c r="U138" s="5" t="str">
        <f>HLOOKUP(U$1,program!$E138:$J139,2,FALSE)</f>
        <v>ROMA ÇAĞI HEYKELTRAŞLIĞI II (4)</v>
      </c>
      <c r="V138" s="5" t="str">
        <f>HLOOKUP(V$1,program!$E138:$J139,2,FALSE)</f>
        <v>ROMA ÇAĞI HEYKELTRAŞLIĞI II (4)</v>
      </c>
      <c r="W138" s="5" t="str">
        <f>HLOOKUP(W$1,program!$E138:$J139,2,FALSE)</f>
        <v>ROMA ÇAĞI HEYKELTRAŞLIĞI II (4)</v>
      </c>
    </row>
    <row r="139" spans="1:23" ht="15.6" thickBot="1" x14ac:dyDescent="0.3">
      <c r="A139" s="25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5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HELLENİSTİK ÇAĞ MİMARLIĞI II (3)</v>
      </c>
      <c r="Q140" s="5" t="str">
        <f>HLOOKUP(Q$1,program!$E140:$J141,2,FALSE)</f>
        <v>HELLENİSTİK ÇAĞ MİMARLIĞI II (3)</v>
      </c>
      <c r="R140" s="5" t="str">
        <f>HLOOKUP(R$1,program!$E140:$J141,2,FALSE)</f>
        <v>HELLENİSTİK ÇAĞ MİMARLIĞI II (3)</v>
      </c>
      <c r="S140" s="5" t="str">
        <f>HLOOKUP(S$1,program!$E140:$J141,2,FALSE)</f>
        <v>HELLENİSTİK ÇAĞ MİMARLIĞI II (3)</v>
      </c>
      <c r="T140" s="5" t="str">
        <f>HLOOKUP(T$1,program!$E140:$J141,2,FALSE)</f>
        <v>HELLENİSTİK ÇAĞ MİMARLIĞI II (3)</v>
      </c>
      <c r="U140" s="5" t="str">
        <f>HLOOKUP(U$1,program!$E140:$J141,2,FALSE)</f>
        <v>HELLENİSTİK ÇAĞ MİMARLIĞI II (3)</v>
      </c>
      <c r="V140" s="5" t="str">
        <f>HLOOKUP(V$1,program!$E140:$J141,2,FALSE)</f>
        <v>HELLENİSTİK ÇAĞ MİMARLIĞI II (3)</v>
      </c>
      <c r="W140" s="5" t="str">
        <f>HLOOKUP(W$1,program!$E140:$J141,2,FALSE)</f>
        <v>HELLENİSTİK ÇAĞ MİMARLIĞI II (3)</v>
      </c>
    </row>
    <row r="141" spans="1:23" ht="15.6" thickBot="1" x14ac:dyDescent="0.3">
      <c r="A141" s="25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5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5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5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ANAD. NEO.ÇAĞ KÜLTÜRLERİ (1)</v>
      </c>
      <c r="Q144" s="5" t="str">
        <f>HLOOKUP(Q$1,program!$E144:$J145,2,FALSE)</f>
        <v>ANAD. NEO.ÇAĞ KÜLTÜRLERİ (1)</v>
      </c>
      <c r="R144" s="5" t="str">
        <f>HLOOKUP(R$1,program!$E144:$J145,2,FALSE)</f>
        <v>ANAD. NEO.ÇAĞ KÜLTÜRLERİ (1)</v>
      </c>
      <c r="S144" s="5" t="str">
        <f>HLOOKUP(S$1,program!$E144:$J145,2,FALSE)</f>
        <v>ANAD. NEO.ÇAĞ KÜLTÜRLERİ (1)</v>
      </c>
      <c r="T144" s="5" t="str">
        <f>HLOOKUP(T$1,program!$E144:$J145,2,FALSE)</f>
        <v>ANAD. NEO.ÇAĞ KÜLTÜRLERİ (1)</v>
      </c>
      <c r="U144" s="5" t="str">
        <f>HLOOKUP(U$1,program!$E144:$J145,2,FALSE)</f>
        <v>ANAD. NEO.ÇAĞ KÜLTÜRLERİ (1)</v>
      </c>
      <c r="V144" s="5" t="str">
        <f>HLOOKUP(V$1,program!$E144:$J145,2,FALSE)</f>
        <v>ANAD. NEO.ÇAĞ KÜLTÜRLERİ (1)</v>
      </c>
      <c r="W144" s="5" t="str">
        <f>HLOOKUP(W$1,program!$E144:$J145,2,FALSE)</f>
        <v>ANAD. NEO.ÇAĞ KÜLTÜRLERİ (1)</v>
      </c>
    </row>
    <row r="145" spans="1:23" ht="15.6" thickBot="1" x14ac:dyDescent="0.3">
      <c r="A145" s="25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5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5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5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ROMA NUMİSMATİĞİ II (4)</v>
      </c>
      <c r="Q148" s="5" t="str">
        <f>HLOOKUP(Q$1,program!$E148:$J149,2,FALSE)</f>
        <v>ROMA NUMİSMATİĞİ II (4)</v>
      </c>
      <c r="R148" s="5" t="str">
        <f>HLOOKUP(R$1,program!$E148:$J149,2,FALSE)</f>
        <v>ROMA NUMİSMATİĞİ II (4)</v>
      </c>
      <c r="S148" s="5" t="str">
        <f>HLOOKUP(S$1,program!$E148:$J149,2,FALSE)</f>
        <v>ROMA NUMİSMATİĞİ II (4)</v>
      </c>
      <c r="T148" s="5" t="str">
        <f>HLOOKUP(T$1,program!$E148:$J149,2,FALSE)</f>
        <v>ROMA NUMİSMATİĞİ II (4)</v>
      </c>
      <c r="U148" s="5" t="str">
        <f>HLOOKUP(U$1,program!$E148:$J149,2,FALSE)</f>
        <v>ROMA NUMİSMATİĞİ II (4)</v>
      </c>
      <c r="V148" s="5" t="str">
        <f>HLOOKUP(V$1,program!$E148:$J149,2,FALSE)</f>
        <v>ROMA NUMİSMATİĞİ II (4)</v>
      </c>
      <c r="W148" s="5" t="str">
        <f>HLOOKUP(W$1,program!$E148:$J149,2,FALSE)</f>
        <v>ROMA NUMİSMATİĞİ II (4)</v>
      </c>
    </row>
    <row r="149" spans="1:23" ht="15.6" thickBot="1" x14ac:dyDescent="0.3">
      <c r="A149" s="25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5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5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5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5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5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54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5.6" thickBot="1" x14ac:dyDescent="0.3">
      <c r="A157" s="25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5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5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5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5.6" thickBot="1" x14ac:dyDescent="0.3">
      <c r="A161" s="25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5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5.6" thickBot="1" x14ac:dyDescent="0.3">
      <c r="A163" s="25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5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5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5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5.6" thickBot="1" x14ac:dyDescent="0.3">
      <c r="A167" s="25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5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5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5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5.6" thickBot="1" x14ac:dyDescent="0.3">
      <c r="A171" s="25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5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5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5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3">
      <c r="A175" s="25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5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54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5.6" thickBot="1" x14ac:dyDescent="0.3">
      <c r="A179" s="25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5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5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5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5.6" thickBot="1" x14ac:dyDescent="0.3">
      <c r="A183" s="25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5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5.6" thickBot="1" x14ac:dyDescent="0.3">
      <c r="A185" s="25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5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5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5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5.6" thickBot="1" x14ac:dyDescent="0.3">
      <c r="A189" s="25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5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5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5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5.6" thickBot="1" x14ac:dyDescent="0.3">
      <c r="A193" s="25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5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5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5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3">
      <c r="A197" s="25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5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54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5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5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5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5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5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5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5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5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5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5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5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5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5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5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5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5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5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5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5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5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54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5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5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5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5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5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5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5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5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5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5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5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5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5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5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5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5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5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5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5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5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54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5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5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5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5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5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5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5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5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5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5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5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5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5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5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5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5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5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5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5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5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54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5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5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5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5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5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5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5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5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5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5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5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5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5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5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5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5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5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5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5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5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54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5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5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5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5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5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5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5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5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5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5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5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5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5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5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5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5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5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5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5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5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6"/>
      <c r="B1" s="257"/>
      <c r="C1" s="25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54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YUNAN MİTOLOJİSİ II (I)</v>
      </c>
      <c r="M2" s="5" t="str">
        <f>HLOOKUP(M$1,program!$E2:$J3,2,FALSE)</f>
        <v>YUNAN MİTOLOJİSİ II (I)</v>
      </c>
      <c r="N2" s="5" t="str">
        <f>HLOOKUP(N$1,program!$E2:$J3,2,FALSE)</f>
        <v>YUNAN MİTOLOJİSİ II (I)</v>
      </c>
      <c r="O2" s="5" t="str">
        <f>HLOOKUP(O$1,program!$E2:$J3,2,FALSE)</f>
        <v>YUNAN MİTOLOJİSİ II (I)</v>
      </c>
      <c r="P2" s="5" t="str">
        <f>HLOOKUP(P$1,program!$E2:$J3,2,FALSE)</f>
        <v>YUNAN MİTOLOJİSİ II (I)</v>
      </c>
      <c r="Q2" s="5" t="str">
        <f>HLOOKUP(Q$1,program!$E2:$J3,2,FALSE)</f>
        <v>YUNAN MİTOLOJİSİ II (I)</v>
      </c>
      <c r="R2" s="5" t="str">
        <f>HLOOKUP(R$1,program!$E2:$J3,2,FALSE)</f>
        <v>YUNAN MİTOLOJİSİ II (I)</v>
      </c>
      <c r="S2" s="5" t="str">
        <f>HLOOKUP(S$1,program!$E2:$J3,2,FALSE)</f>
        <v>YUNAN MİTOLOJİSİ II (I)</v>
      </c>
      <c r="T2" s="5" t="str">
        <f>HLOOKUP(T$1,program!$E2:$J3,2,FALSE)</f>
        <v>YUNAN MİTOLOJİSİ II (I)</v>
      </c>
      <c r="U2" s="5" t="str">
        <f>HLOOKUP(U$1,program!$E2:$J3,2,FALSE)</f>
        <v>YUNAN MİTOLOJİSİ II (I)</v>
      </c>
      <c r="V2" s="5" t="str">
        <f>HLOOKUP(V$1,program!$E2:$J3,2,FALSE)</f>
        <v>YUNAN MİTOLOJİSİ II (I)</v>
      </c>
      <c r="W2" s="5" t="str">
        <f>HLOOKUP(W$1,program!$E2:$J3,2,FALSE)</f>
        <v>YUNAN MİTOLOJİSİ II (I)</v>
      </c>
    </row>
    <row r="3" spans="1:23" ht="15.6" thickBot="1" x14ac:dyDescent="0.3">
      <c r="A3" s="25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5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5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5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MÜZECİLİK UYGULAMALARI</v>
      </c>
      <c r="M6" s="5" t="str">
        <f>HLOOKUP(M$1,program!$E6:$J7,2,FALSE)</f>
        <v>MÜZECİLİK UYGULAMALARI</v>
      </c>
      <c r="N6" s="5" t="str">
        <f>HLOOKUP(N$1,program!$E6:$J7,2,FALSE)</f>
        <v>MÜZECİLİK UYGULAMALARI</v>
      </c>
      <c r="O6" s="5" t="str">
        <f>HLOOKUP(O$1,program!$E6:$J7,2,FALSE)</f>
        <v>MÜZECİLİK UYGULAMALARI</v>
      </c>
      <c r="P6" s="5" t="str">
        <f>HLOOKUP(P$1,program!$E6:$J7,2,FALSE)</f>
        <v>MÜZECİLİK UYGULAMALARI</v>
      </c>
      <c r="Q6" s="5" t="str">
        <f>HLOOKUP(Q$1,program!$E6:$J7,2,FALSE)</f>
        <v>MÜZECİLİK UYGULAMALARI</v>
      </c>
      <c r="R6" s="5" t="str">
        <f>HLOOKUP(R$1,program!$E6:$J7,2,FALSE)</f>
        <v>MÜZECİLİK UYGULAMALARI</v>
      </c>
      <c r="S6" s="5" t="str">
        <f>HLOOKUP(S$1,program!$E6:$J7,2,FALSE)</f>
        <v>MÜZECİLİK UYGULAMALARI</v>
      </c>
      <c r="T6" s="5" t="str">
        <f>HLOOKUP(T$1,program!$E6:$J7,2,FALSE)</f>
        <v>MÜZECİLİK UYGULAMALARI</v>
      </c>
      <c r="U6" s="5" t="str">
        <f>HLOOKUP(U$1,program!$E6:$J7,2,FALSE)</f>
        <v>MÜZECİLİK UYGULAMALARI</v>
      </c>
      <c r="V6" s="5" t="str">
        <f>HLOOKUP(V$1,program!$E6:$J7,2,FALSE)</f>
        <v>MÜZECİLİK UYGULAMALARI</v>
      </c>
      <c r="W6" s="5" t="str">
        <f>HLOOKUP(W$1,program!$E6:$J7,2,FALSE)</f>
        <v>MÜZECİLİK UYGULAMALARI</v>
      </c>
    </row>
    <row r="7" spans="1:23" ht="15.6" thickBot="1" x14ac:dyDescent="0.3">
      <c r="A7" s="25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5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KLASİK ARKEOLOJİYE GİRİŞ II</v>
      </c>
      <c r="M8" s="5" t="str">
        <f>HLOOKUP(M$1,program!$E8:$J9,2,FALSE)</f>
        <v>KLASİK ARKEOLOJİYE GİRİŞ II</v>
      </c>
      <c r="N8" s="5" t="str">
        <f>HLOOKUP(N$1,program!$E8:$J9,2,FALSE)</f>
        <v>KLASİK ARKEOLOJİYE GİRİŞ II</v>
      </c>
      <c r="O8" s="5" t="str">
        <f>HLOOKUP(O$1,program!$E8:$J9,2,FALSE)</f>
        <v>KLASİK ARKEOLOJİYE GİRİŞ II</v>
      </c>
      <c r="P8" s="5" t="str">
        <f>HLOOKUP(P$1,program!$E8:$J9,2,FALSE)</f>
        <v>KLASİK ARKEOLOJİYE GİRİŞ II</v>
      </c>
      <c r="Q8" s="5" t="str">
        <f>HLOOKUP(Q$1,program!$E8:$J9,2,FALSE)</f>
        <v>KLASİK ARKEOLOJİYE GİRİŞ II</v>
      </c>
      <c r="R8" s="5" t="str">
        <f>HLOOKUP(R$1,program!$E8:$J9,2,FALSE)</f>
        <v>KLASİK ARKEOLOJİYE GİRİŞ II</v>
      </c>
      <c r="S8" s="5" t="str">
        <f>HLOOKUP(S$1,program!$E8:$J9,2,FALSE)</f>
        <v>KLASİK ARKEOLOJİYE GİRİŞ II</v>
      </c>
      <c r="T8" s="5" t="str">
        <f>HLOOKUP(T$1,program!$E8:$J9,2,FALSE)</f>
        <v>KLASİK ARKEOLOJİYE GİRİŞ II</v>
      </c>
      <c r="U8" s="5" t="str">
        <f>HLOOKUP(U$1,program!$E8:$J9,2,FALSE)</f>
        <v>KLASİK ARKEOLOJİYE GİRİŞ II</v>
      </c>
      <c r="V8" s="5" t="str">
        <f>HLOOKUP(V$1,program!$E8:$J9,2,FALSE)</f>
        <v>KLASİK ARKEOLOJİYE GİRİŞ II</v>
      </c>
      <c r="W8" s="5" t="str">
        <f>HLOOKUP(W$1,program!$E8:$J9,2,FALSE)</f>
        <v>KLASİK ARKEOLOJİYE GİRİŞ II</v>
      </c>
    </row>
    <row r="9" spans="1:23" ht="15.6" thickBot="1" x14ac:dyDescent="0.3">
      <c r="A9" s="25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5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5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5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HELLENİSTİK ÇAĞ HEYKEL.  II</v>
      </c>
      <c r="M12" s="5" t="str">
        <f>HLOOKUP(M$1,program!$E12:$J13,2,FALSE)</f>
        <v>HELLENİSTİK ÇAĞ HEYKEL.  II</v>
      </c>
      <c r="N12" s="5" t="str">
        <f>HLOOKUP(N$1,program!$E12:$J13,2,FALSE)</f>
        <v>HELLENİSTİK ÇAĞ HEYKEL.  II</v>
      </c>
      <c r="O12" s="5" t="str">
        <f>HLOOKUP(O$1,program!$E12:$J13,2,FALSE)</f>
        <v>HELLENİSTİK ÇAĞ HEYKEL.  II</v>
      </c>
      <c r="P12" s="5" t="str">
        <f>HLOOKUP(P$1,program!$E12:$J13,2,FALSE)</f>
        <v>HELLENİSTİK ÇAĞ HEYKEL.  II</v>
      </c>
      <c r="Q12" s="5" t="str">
        <f>HLOOKUP(Q$1,program!$E12:$J13,2,FALSE)</f>
        <v>HELLENİSTİK ÇAĞ HEYKEL.  II</v>
      </c>
      <c r="R12" s="5" t="str">
        <f>HLOOKUP(R$1,program!$E12:$J13,2,FALSE)</f>
        <v>HELLENİSTİK ÇAĞ HEYKEL.  II</v>
      </c>
      <c r="S12" s="5" t="str">
        <f>HLOOKUP(S$1,program!$E12:$J13,2,FALSE)</f>
        <v>HELLENİSTİK ÇAĞ HEYKEL.  II</v>
      </c>
      <c r="T12" s="5" t="str">
        <f>HLOOKUP(T$1,program!$E12:$J13,2,FALSE)</f>
        <v>HELLENİSTİK ÇAĞ HEYKEL.  II</v>
      </c>
      <c r="U12" s="5" t="str">
        <f>HLOOKUP(U$1,program!$E12:$J13,2,FALSE)</f>
        <v>HELLENİSTİK ÇAĞ HEYKEL.  II</v>
      </c>
      <c r="V12" s="5" t="str">
        <f>HLOOKUP(V$1,program!$E12:$J13,2,FALSE)</f>
        <v>HELLENİSTİK ÇAĞ HEYKEL.  II</v>
      </c>
      <c r="W12" s="5" t="str">
        <f>HLOOKUP(W$1,program!$E12:$J13,2,FALSE)</f>
        <v>HELLENİSTİK ÇAĞ HEYKEL.  II</v>
      </c>
    </row>
    <row r="13" spans="1:23" ht="15.6" thickBot="1" x14ac:dyDescent="0.3">
      <c r="A13" s="25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5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5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5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5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5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5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5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5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5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54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5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5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5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5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5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5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ARKEOLOJİDE BİL. UYG. II (I)</v>
      </c>
      <c r="M30" s="5" t="str">
        <f>HLOOKUP(M$1,program!$E30:$J31,2,FALSE)</f>
        <v>ARKEOLOJİDE BİL. UYG. II (I)</v>
      </c>
      <c r="N30" s="5" t="str">
        <f>HLOOKUP(N$1,program!$E30:$J31,2,FALSE)</f>
        <v>ARKEOLOJİDE BİL. UYG. II (I)</v>
      </c>
      <c r="O30" s="5" t="str">
        <f>HLOOKUP(O$1,program!$E30:$J31,2,FALSE)</f>
        <v>ARKEOLOJİDE BİL. UYG. II (I)</v>
      </c>
      <c r="P30" s="5" t="str">
        <f>HLOOKUP(P$1,program!$E30:$J31,2,FALSE)</f>
        <v>ARKEOLOJİDE BİL. UYG. II (I)</v>
      </c>
      <c r="Q30" s="5" t="str">
        <f>HLOOKUP(Q$1,program!$E30:$J31,2,FALSE)</f>
        <v>ARKEOLOJİDE BİL. UYG. II (I)</v>
      </c>
      <c r="R30" s="5" t="str">
        <f>HLOOKUP(R$1,program!$E30:$J31,2,FALSE)</f>
        <v>ARKEOLOJİDE BİL. UYG. II (I)</v>
      </c>
      <c r="S30" s="5" t="str">
        <f>HLOOKUP(S$1,program!$E30:$J31,2,FALSE)</f>
        <v>ARKEOLOJİDE BİL. UYG. II (I)</v>
      </c>
      <c r="T30" s="5" t="str">
        <f>HLOOKUP(T$1,program!$E30:$J31,2,FALSE)</f>
        <v>ARKEOLOJİDE BİL. UYG. II (I)</v>
      </c>
      <c r="U30" s="5" t="str">
        <f>HLOOKUP(U$1,program!$E30:$J31,2,FALSE)</f>
        <v>ARKEOLOJİDE BİL. UYG. II (I)</v>
      </c>
      <c r="V30" s="5" t="str">
        <f>HLOOKUP(V$1,program!$E30:$J31,2,FALSE)</f>
        <v>ARKEOLOJİDE BİL. UYG. II (I)</v>
      </c>
      <c r="W30" s="5" t="str">
        <f>HLOOKUP(W$1,program!$E30:$J31,2,FALSE)</f>
        <v>ARKEOLOJİDE BİL. UYG. II (I)</v>
      </c>
    </row>
    <row r="31" spans="1:23" ht="15.6" thickBot="1" x14ac:dyDescent="0.3">
      <c r="A31" s="25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5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5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5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ÖNASYA MİTOLOJİSİ II (2)</v>
      </c>
      <c r="M34" s="5" t="str">
        <f>HLOOKUP(M$1,program!$E34:$J35,2,FALSE)</f>
        <v>ÖNASYA MİTOLOJİSİ II (2)</v>
      </c>
      <c r="N34" s="5" t="str">
        <f>HLOOKUP(N$1,program!$E34:$J35,2,FALSE)</f>
        <v>ÖNASYA MİTOLOJİSİ II (2)</v>
      </c>
      <c r="O34" s="5" t="str">
        <f>HLOOKUP(O$1,program!$E34:$J35,2,FALSE)</f>
        <v>ÖNASYA MİTOLOJİSİ II (2)</v>
      </c>
      <c r="P34" s="5" t="str">
        <f>HLOOKUP(P$1,program!$E34:$J35,2,FALSE)</f>
        <v>ÖNASYA MİTOLOJİSİ II (2)</v>
      </c>
      <c r="Q34" s="5" t="str">
        <f>HLOOKUP(Q$1,program!$E34:$J35,2,FALSE)</f>
        <v>ÖNASYA MİTOLOJİSİ II (2)</v>
      </c>
      <c r="R34" s="5" t="str">
        <f>HLOOKUP(R$1,program!$E34:$J35,2,FALSE)</f>
        <v>ÖNASYA MİTOLOJİSİ II (2)</v>
      </c>
      <c r="S34" s="5" t="str">
        <f>HLOOKUP(S$1,program!$E34:$J35,2,FALSE)</f>
        <v>ÖNASYA MİTOLOJİSİ II (2)</v>
      </c>
      <c r="T34" s="5" t="str">
        <f>HLOOKUP(T$1,program!$E34:$J35,2,FALSE)</f>
        <v>ÖNASYA MİTOLOJİSİ II (2)</v>
      </c>
      <c r="U34" s="5" t="str">
        <f>HLOOKUP(U$1,program!$E34:$J35,2,FALSE)</f>
        <v>ÖNASYA MİTOLOJİSİ II (2)</v>
      </c>
      <c r="V34" s="5" t="str">
        <f>HLOOKUP(V$1,program!$E34:$J35,2,FALSE)</f>
        <v>ÖNASYA MİTOLOJİSİ II (2)</v>
      </c>
      <c r="W34" s="5" t="str">
        <f>HLOOKUP(W$1,program!$E34:$J35,2,FALSE)</f>
        <v>ÖNASYA MİTOLOJİSİ II (2)</v>
      </c>
    </row>
    <row r="35" spans="1:23" ht="15.6" thickBot="1" x14ac:dyDescent="0.3">
      <c r="A35" s="25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5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5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5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ARKEOLOJİDE MİMARİ ÇİZİM</v>
      </c>
      <c r="M38" s="5" t="str">
        <f>HLOOKUP(M$1,program!$E38:$J39,2,FALSE)</f>
        <v>ARKEOLOJİDE MİMARİ ÇİZİM</v>
      </c>
      <c r="N38" s="5" t="str">
        <f>HLOOKUP(N$1,program!$E38:$J39,2,FALSE)</f>
        <v>ARKEOLOJİDE MİMARİ ÇİZİM</v>
      </c>
      <c r="O38" s="5" t="str">
        <f>HLOOKUP(O$1,program!$E38:$J39,2,FALSE)</f>
        <v>ARKEOLOJİDE MİMARİ ÇİZİM</v>
      </c>
      <c r="P38" s="5" t="str">
        <f>HLOOKUP(P$1,program!$E38:$J39,2,FALSE)</f>
        <v>ARKEOLOJİDE MİMARİ ÇİZİM</v>
      </c>
      <c r="Q38" s="5" t="str">
        <f>HLOOKUP(Q$1,program!$E38:$J39,2,FALSE)</f>
        <v>ARKEOLOJİDE MİMARİ ÇİZİM</v>
      </c>
      <c r="R38" s="5" t="str">
        <f>HLOOKUP(R$1,program!$E38:$J39,2,FALSE)</f>
        <v>ARKEOLOJİDE MİMARİ ÇİZİM</v>
      </c>
      <c r="S38" s="5" t="str">
        <f>HLOOKUP(S$1,program!$E38:$J39,2,FALSE)</f>
        <v>ARKEOLOJİDE MİMARİ ÇİZİM</v>
      </c>
      <c r="T38" s="5" t="str">
        <f>HLOOKUP(T$1,program!$E38:$J39,2,FALSE)</f>
        <v>ARKEOLOJİDE MİMARİ ÇİZİM</v>
      </c>
      <c r="U38" s="5" t="str">
        <f>HLOOKUP(U$1,program!$E38:$J39,2,FALSE)</f>
        <v>ARKEOLOJİDE MİMARİ ÇİZİM</v>
      </c>
      <c r="V38" s="5" t="str">
        <f>HLOOKUP(V$1,program!$E38:$J39,2,FALSE)</f>
        <v>ARKEOLOJİDE MİMARİ ÇİZİM</v>
      </c>
      <c r="W38" s="5" t="str">
        <f>HLOOKUP(W$1,program!$E38:$J39,2,FALSE)</f>
        <v>ARKEOLOJİDE MİMARİ ÇİZİM</v>
      </c>
    </row>
    <row r="39" spans="1:23" ht="15.6" thickBot="1" x14ac:dyDescent="0.3">
      <c r="A39" s="25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5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5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5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5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5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54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5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5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5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5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KLASİK ÇAĞ  MİMARİSİ (2)</v>
      </c>
      <c r="M50" s="5" t="str">
        <f>HLOOKUP(M$1,program!$E50:$J51,2,FALSE)</f>
        <v>KLASİK ÇAĞ  MİMARİSİ (2)</v>
      </c>
      <c r="N50" s="5" t="str">
        <f>HLOOKUP(N$1,program!$E50:$J51,2,FALSE)</f>
        <v>KLASİK ÇAĞ  MİMARİSİ (2)</v>
      </c>
      <c r="O50" s="5" t="str">
        <f>HLOOKUP(O$1,program!$E50:$J51,2,FALSE)</f>
        <v>KLASİK ÇAĞ  MİMARİSİ (2)</v>
      </c>
      <c r="P50" s="5" t="str">
        <f>HLOOKUP(P$1,program!$E50:$J51,2,FALSE)</f>
        <v>KLASİK ÇAĞ  MİMARİSİ (2)</v>
      </c>
      <c r="Q50" s="5" t="str">
        <f>HLOOKUP(Q$1,program!$E50:$J51,2,FALSE)</f>
        <v>KLASİK ÇAĞ  MİMARİSİ (2)</v>
      </c>
      <c r="R50" s="5" t="str">
        <f>HLOOKUP(R$1,program!$E50:$J51,2,FALSE)</f>
        <v>KLASİK ÇAĞ  MİMARİSİ (2)</v>
      </c>
      <c r="S50" s="5" t="str">
        <f>HLOOKUP(S$1,program!$E50:$J51,2,FALSE)</f>
        <v>KLASİK ÇAĞ  MİMARİSİ (2)</v>
      </c>
      <c r="T50" s="5" t="str">
        <f>HLOOKUP(T$1,program!$E50:$J51,2,FALSE)</f>
        <v>KLASİK ÇAĞ  MİMARİSİ (2)</v>
      </c>
      <c r="U50" s="5" t="str">
        <f>HLOOKUP(U$1,program!$E50:$J51,2,FALSE)</f>
        <v>KLASİK ÇAĞ  MİMARİSİ (2)</v>
      </c>
      <c r="V50" s="5" t="str">
        <f>HLOOKUP(V$1,program!$E50:$J51,2,FALSE)</f>
        <v>KLASİK ÇAĞ  MİMARİSİ (2)</v>
      </c>
      <c r="W50" s="5" t="str">
        <f>HLOOKUP(W$1,program!$E50:$J51,2,FALSE)</f>
        <v>KLASİK ÇAĞ  MİMARİSİ (2)</v>
      </c>
    </row>
    <row r="51" spans="1:23" ht="15.6" thickBot="1" x14ac:dyDescent="0.3">
      <c r="A51" s="25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5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ARKAİK DÖNEM HEYKELTRAŞLIĞI</v>
      </c>
      <c r="M52" s="5" t="str">
        <f>HLOOKUP(M$1,program!$E52:$J53,2,FALSE)</f>
        <v>ARKAİK DÖNEM HEYKELTRAŞLIĞI</v>
      </c>
      <c r="N52" s="5" t="str">
        <f>HLOOKUP(N$1,program!$E52:$J53,2,FALSE)</f>
        <v>ARKAİK DÖNEM HEYKELTRAŞLIĞI</v>
      </c>
      <c r="O52" s="5" t="str">
        <f>HLOOKUP(O$1,program!$E52:$J53,2,FALSE)</f>
        <v>ARKAİK DÖNEM HEYKELTRAŞLIĞI</v>
      </c>
      <c r="P52" s="5" t="str">
        <f>HLOOKUP(P$1,program!$E52:$J53,2,FALSE)</f>
        <v>ARKAİK DÖNEM HEYKELTRAŞLIĞI</v>
      </c>
      <c r="Q52" s="5" t="str">
        <f>HLOOKUP(Q$1,program!$E52:$J53,2,FALSE)</f>
        <v>ARKAİK DÖNEM HEYKELTRAŞLIĞI</v>
      </c>
      <c r="R52" s="5" t="str">
        <f>HLOOKUP(R$1,program!$E52:$J53,2,FALSE)</f>
        <v>ARKAİK DÖNEM HEYKELTRAŞLIĞI</v>
      </c>
      <c r="S52" s="5" t="str">
        <f>HLOOKUP(S$1,program!$E52:$J53,2,FALSE)</f>
        <v>ARKAİK DÖNEM HEYKELTRAŞLIĞI</v>
      </c>
      <c r="T52" s="5" t="str">
        <f>HLOOKUP(T$1,program!$E52:$J53,2,FALSE)</f>
        <v>ARKAİK DÖNEM HEYKELTRAŞLIĞI</v>
      </c>
      <c r="U52" s="5" t="str">
        <f>HLOOKUP(U$1,program!$E52:$J53,2,FALSE)</f>
        <v>ARKAİK DÖNEM HEYKELTRAŞLIĞI</v>
      </c>
      <c r="V52" s="5" t="str">
        <f>HLOOKUP(V$1,program!$E52:$J53,2,FALSE)</f>
        <v>ARKAİK DÖNEM HEYKELTRAŞLIĞI</v>
      </c>
      <c r="W52" s="5" t="str">
        <f>HLOOKUP(W$1,program!$E52:$J53,2,FALSE)</f>
        <v>ARKAİK DÖNEM HEYKELTRAŞLIĞI</v>
      </c>
    </row>
    <row r="53" spans="1:23" ht="15.6" thickBot="1" x14ac:dyDescent="0.3">
      <c r="A53" s="25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5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5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5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ARK. KAZI VE ARAŞT. TEKNİKLERİ II</v>
      </c>
      <c r="M56" s="5" t="str">
        <f>HLOOKUP(M$1,program!$E56:$J57,2,FALSE)</f>
        <v>ARK. KAZI VE ARAŞT. TEKNİKLERİ II</v>
      </c>
      <c r="N56" s="5" t="str">
        <f>HLOOKUP(N$1,program!$E56:$J57,2,FALSE)</f>
        <v>ARK. KAZI VE ARAŞT. TEKNİKLERİ II</v>
      </c>
      <c r="O56" s="5" t="str">
        <f>HLOOKUP(O$1,program!$E56:$J57,2,FALSE)</f>
        <v>ARK. KAZI VE ARAŞT. TEKNİKLERİ II</v>
      </c>
      <c r="P56" s="5" t="str">
        <f>HLOOKUP(P$1,program!$E56:$J57,2,FALSE)</f>
        <v>ARK. KAZI VE ARAŞT. TEKNİKLERİ II</v>
      </c>
      <c r="Q56" s="5" t="str">
        <f>HLOOKUP(Q$1,program!$E56:$J57,2,FALSE)</f>
        <v>ARK. KAZI VE ARAŞT. TEKNİKLERİ II</v>
      </c>
      <c r="R56" s="5" t="str">
        <f>HLOOKUP(R$1,program!$E56:$J57,2,FALSE)</f>
        <v>ARK. KAZI VE ARAŞT. TEKNİKLERİ II</v>
      </c>
      <c r="S56" s="5" t="str">
        <f>HLOOKUP(S$1,program!$E56:$J57,2,FALSE)</f>
        <v>ARK. KAZI VE ARAŞT. TEKNİKLERİ II</v>
      </c>
      <c r="T56" s="5" t="str">
        <f>HLOOKUP(T$1,program!$E56:$J57,2,FALSE)</f>
        <v>ARK. KAZI VE ARAŞT. TEKNİKLERİ II</v>
      </c>
      <c r="U56" s="5" t="str">
        <f>HLOOKUP(U$1,program!$E56:$J57,2,FALSE)</f>
        <v>ARK. KAZI VE ARAŞT. TEKNİKLERİ II</v>
      </c>
      <c r="V56" s="5" t="str">
        <f>HLOOKUP(V$1,program!$E56:$J57,2,FALSE)</f>
        <v>ARK. KAZI VE ARAŞT. TEKNİKLERİ II</v>
      </c>
      <c r="W56" s="5" t="str">
        <f>HLOOKUP(W$1,program!$E56:$J57,2,FALSE)</f>
        <v>ARK. KAZI VE ARAŞT. TEKNİKLERİ II</v>
      </c>
    </row>
    <row r="57" spans="1:23" ht="15.6" thickBot="1" x14ac:dyDescent="0.3">
      <c r="A57" s="25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5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5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5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REST. - KONSERV. TEK. II (3)</v>
      </c>
      <c r="M60" s="5" t="str">
        <f>HLOOKUP(M$1,program!$E60:$J61,2,FALSE)</f>
        <v>REST. - KONSERV. TEK. II (3)</v>
      </c>
      <c r="N60" s="5" t="str">
        <f>HLOOKUP(N$1,program!$E60:$J61,2,FALSE)</f>
        <v>REST. - KONSERV. TEK. II (3)</v>
      </c>
      <c r="O60" s="5" t="str">
        <f>HLOOKUP(O$1,program!$E60:$J61,2,FALSE)</f>
        <v>REST. - KONSERV. TEK. II (3)</v>
      </c>
      <c r="P60" s="5" t="str">
        <f>HLOOKUP(P$1,program!$E60:$J61,2,FALSE)</f>
        <v>REST. - KONSERV. TEK. II (3)</v>
      </c>
      <c r="Q60" s="5" t="str">
        <f>HLOOKUP(Q$1,program!$E60:$J61,2,FALSE)</f>
        <v>REST. - KONSERV. TEK. II (3)</v>
      </c>
      <c r="R60" s="5" t="str">
        <f>HLOOKUP(R$1,program!$E60:$J61,2,FALSE)</f>
        <v>REST. - KONSERV. TEK. II (3)</v>
      </c>
      <c r="S60" s="5" t="str">
        <f>HLOOKUP(S$1,program!$E60:$J61,2,FALSE)</f>
        <v>REST. - KONSERV. TEK. II (3)</v>
      </c>
      <c r="T60" s="5" t="str">
        <f>HLOOKUP(T$1,program!$E60:$J61,2,FALSE)</f>
        <v>REST. - KONSERV. TEK. II (3)</v>
      </c>
      <c r="U60" s="5" t="str">
        <f>HLOOKUP(U$1,program!$E60:$J61,2,FALSE)</f>
        <v>REST. - KONSERV. TEK. II (3)</v>
      </c>
      <c r="V60" s="5" t="str">
        <f>HLOOKUP(V$1,program!$E60:$J61,2,FALSE)</f>
        <v>REST. - KONSERV. TEK. II (3)</v>
      </c>
      <c r="W60" s="5" t="str">
        <f>HLOOKUP(W$1,program!$E60:$J61,2,FALSE)</f>
        <v>REST. - KONSERV. TEK. II (3)</v>
      </c>
    </row>
    <row r="61" spans="1:23" ht="15.6" thickBot="1" x14ac:dyDescent="0.3">
      <c r="A61" s="25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5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5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5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ROMA ÇAĞI MİMARLIĞI II (4)</v>
      </c>
      <c r="M64" s="5" t="str">
        <f>HLOOKUP(M$1,program!$E64:$J65,2,FALSE)</f>
        <v>ROMA ÇAĞI MİMARLIĞI II (4)</v>
      </c>
      <c r="N64" s="5" t="str">
        <f>HLOOKUP(N$1,program!$E64:$J65,2,FALSE)</f>
        <v>ROMA ÇAĞI MİMARLIĞI II (4)</v>
      </c>
      <c r="O64" s="5" t="str">
        <f>HLOOKUP(O$1,program!$E64:$J65,2,FALSE)</f>
        <v>ROMA ÇAĞI MİMARLIĞI II (4)</v>
      </c>
      <c r="P64" s="5" t="str">
        <f>HLOOKUP(P$1,program!$E64:$J65,2,FALSE)</f>
        <v>ROMA ÇAĞI MİMARLIĞI II (4)</v>
      </c>
      <c r="Q64" s="5" t="str">
        <f>HLOOKUP(Q$1,program!$E64:$J65,2,FALSE)</f>
        <v>ROMA ÇAĞI MİMARLIĞI II (4)</v>
      </c>
      <c r="R64" s="5" t="str">
        <f>HLOOKUP(R$1,program!$E64:$J65,2,FALSE)</f>
        <v>ROMA ÇAĞI MİMARLIĞI II (4)</v>
      </c>
      <c r="S64" s="5" t="str">
        <f>HLOOKUP(S$1,program!$E64:$J65,2,FALSE)</f>
        <v>ROMA ÇAĞI MİMARLIĞI II (4)</v>
      </c>
      <c r="T64" s="5" t="str">
        <f>HLOOKUP(T$1,program!$E64:$J65,2,FALSE)</f>
        <v>ROMA ÇAĞI MİMARLIĞI II (4)</v>
      </c>
      <c r="U64" s="5" t="str">
        <f>HLOOKUP(U$1,program!$E64:$J65,2,FALSE)</f>
        <v>ROMA ÇAĞI MİMARLIĞI II (4)</v>
      </c>
      <c r="V64" s="5" t="str">
        <f>HLOOKUP(V$1,program!$E64:$J65,2,FALSE)</f>
        <v>ROMA ÇAĞI MİMARLIĞI II (4)</v>
      </c>
      <c r="W64" s="5" t="str">
        <f>HLOOKUP(W$1,program!$E64:$J65,2,FALSE)</f>
        <v>ROMA ÇAĞI MİMARLIĞI II (4)</v>
      </c>
    </row>
    <row r="65" spans="1:23" ht="15.75" customHeight="1" thickBot="1" x14ac:dyDescent="0.3">
      <c r="A65" s="25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5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54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PERS TARİHİ VE SANATI (4)</v>
      </c>
      <c r="M68" s="5" t="str">
        <f>HLOOKUP(M$1,program!$E68:$J69,2,FALSE)</f>
        <v>PERS TARİHİ VE SANATI (4)</v>
      </c>
      <c r="N68" s="5" t="str">
        <f>HLOOKUP(N$1,program!$E68:$J69,2,FALSE)</f>
        <v>PERS TARİHİ VE SANATI (4)</v>
      </c>
      <c r="O68" s="5" t="str">
        <f>HLOOKUP(O$1,program!$E68:$J69,2,FALSE)</f>
        <v>PERS TARİHİ VE SANATI (4)</v>
      </c>
      <c r="P68" s="5" t="str">
        <f>HLOOKUP(P$1,program!$E68:$J69,2,FALSE)</f>
        <v>PERS TARİHİ VE SANATI (4)</v>
      </c>
      <c r="Q68" s="5" t="str">
        <f>HLOOKUP(Q$1,program!$E68:$J69,2,FALSE)</f>
        <v>PERS TARİHİ VE SANATI (4)</v>
      </c>
      <c r="R68" s="5" t="str">
        <f>HLOOKUP(R$1,program!$E68:$J69,2,FALSE)</f>
        <v>PERS TARİHİ VE SANATI (4)</v>
      </c>
      <c r="S68" s="5" t="str">
        <f>HLOOKUP(S$1,program!$E68:$J69,2,FALSE)</f>
        <v>PERS TARİHİ VE SANATI (4)</v>
      </c>
      <c r="T68" s="5" t="str">
        <f>HLOOKUP(T$1,program!$E68:$J69,2,FALSE)</f>
        <v>PERS TARİHİ VE SANATI (4)</v>
      </c>
      <c r="U68" s="5" t="str">
        <f>HLOOKUP(U$1,program!$E68:$J69,2,FALSE)</f>
        <v>PERS TARİHİ VE SANATI (4)</v>
      </c>
      <c r="V68" s="5" t="str">
        <f>HLOOKUP(V$1,program!$E68:$J69,2,FALSE)</f>
        <v>PERS TARİHİ VE SANATI (4)</v>
      </c>
      <c r="W68" s="5" t="str">
        <f>HLOOKUP(W$1,program!$E68:$J69,2,FALSE)</f>
        <v>PERS TARİHİ VE SANATI (4)</v>
      </c>
    </row>
    <row r="69" spans="1:23" ht="15.6" thickBot="1" x14ac:dyDescent="0.3">
      <c r="A69" s="25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5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5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5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GEÇ HİTİT SANATI (2)</v>
      </c>
      <c r="M72" s="5" t="str">
        <f>HLOOKUP(M$1,program!$E72:$J73,2,FALSE)</f>
        <v>GEÇ HİTİT SANATI (2)</v>
      </c>
      <c r="N72" s="5" t="str">
        <f>HLOOKUP(N$1,program!$E72:$J73,2,FALSE)</f>
        <v>GEÇ HİTİT SANATI (2)</v>
      </c>
      <c r="O72" s="5" t="str">
        <f>HLOOKUP(O$1,program!$E72:$J73,2,FALSE)</f>
        <v>GEÇ HİTİT SANATI (2)</v>
      </c>
      <c r="P72" s="5" t="str">
        <f>HLOOKUP(P$1,program!$E72:$J73,2,FALSE)</f>
        <v>GEÇ HİTİT SANATI (2)</v>
      </c>
      <c r="Q72" s="5" t="str">
        <f>HLOOKUP(Q$1,program!$E72:$J73,2,FALSE)</f>
        <v>GEÇ HİTİT SANATI (2)</v>
      </c>
      <c r="R72" s="5" t="str">
        <f>HLOOKUP(R$1,program!$E72:$J73,2,FALSE)</f>
        <v>GEÇ HİTİT SANATI (2)</v>
      </c>
      <c r="S72" s="5" t="str">
        <f>HLOOKUP(S$1,program!$E72:$J73,2,FALSE)</f>
        <v>GEÇ HİTİT SANATI (2)</v>
      </c>
      <c r="T72" s="5" t="str">
        <f>HLOOKUP(T$1,program!$E72:$J73,2,FALSE)</f>
        <v>GEÇ HİTİT SANATI (2)</v>
      </c>
      <c r="U72" s="5" t="str">
        <f>HLOOKUP(U$1,program!$E72:$J73,2,FALSE)</f>
        <v>GEÇ HİTİT SANATI (2)</v>
      </c>
      <c r="V72" s="5" t="str">
        <f>HLOOKUP(V$1,program!$E72:$J73,2,FALSE)</f>
        <v>GEÇ HİTİT SANATI (2)</v>
      </c>
      <c r="W72" s="5" t="str">
        <f>HLOOKUP(W$1,program!$E72:$J73,2,FALSE)</f>
        <v>GEÇ HİTİT SANATI (2)</v>
      </c>
    </row>
    <row r="73" spans="1:23" ht="15.6" thickBot="1" x14ac:dyDescent="0.3">
      <c r="A73" s="25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5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ANADOLU ANTİK KENTLERİ (4)</v>
      </c>
      <c r="M74" s="5" t="str">
        <f>HLOOKUP(M$1,program!$E74:$J75,2,FALSE)</f>
        <v>ANADOLU ANTİK KENTLERİ (4)</v>
      </c>
      <c r="N74" s="5" t="str">
        <f>HLOOKUP(N$1,program!$E74:$J75,2,FALSE)</f>
        <v>ANADOLU ANTİK KENTLERİ (4)</v>
      </c>
      <c r="O74" s="5" t="str">
        <f>HLOOKUP(O$1,program!$E74:$J75,2,FALSE)</f>
        <v>ANADOLU ANTİK KENTLERİ (4)</v>
      </c>
      <c r="P74" s="5" t="str">
        <f>HLOOKUP(P$1,program!$E74:$J75,2,FALSE)</f>
        <v>ANADOLU ANTİK KENTLERİ (4)</v>
      </c>
      <c r="Q74" s="5" t="str">
        <f>HLOOKUP(Q$1,program!$E74:$J75,2,FALSE)</f>
        <v>ANADOLU ANTİK KENTLERİ (4)</v>
      </c>
      <c r="R74" s="5" t="str">
        <f>HLOOKUP(R$1,program!$E74:$J75,2,FALSE)</f>
        <v>ANADOLU ANTİK KENTLERİ (4)</v>
      </c>
      <c r="S74" s="5" t="str">
        <f>HLOOKUP(S$1,program!$E74:$J75,2,FALSE)</f>
        <v>ANADOLU ANTİK KENTLERİ (4)</v>
      </c>
      <c r="T74" s="5" t="str">
        <f>HLOOKUP(T$1,program!$E74:$J75,2,FALSE)</f>
        <v>ANADOLU ANTİK KENTLERİ (4)</v>
      </c>
      <c r="U74" s="5" t="str">
        <f>HLOOKUP(U$1,program!$E74:$J75,2,FALSE)</f>
        <v>ANADOLU ANTİK KENTLERİ (4)</v>
      </c>
      <c r="V74" s="5" t="str">
        <f>HLOOKUP(V$1,program!$E74:$J75,2,FALSE)</f>
        <v>ANADOLU ANTİK KENTLERİ (4)</v>
      </c>
      <c r="W74" s="5" t="str">
        <f>HLOOKUP(W$1,program!$E74:$J75,2,FALSE)</f>
        <v>ANADOLU ANTİK KENTLERİ (4)</v>
      </c>
    </row>
    <row r="75" spans="1:23" ht="15.6" thickBot="1" x14ac:dyDescent="0.3">
      <c r="A75" s="25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5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5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5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MEZOPOTAMYA SANATI  (1)</v>
      </c>
      <c r="M78" s="5" t="str">
        <f>HLOOKUP(M$1,program!$E78:$J79,2,FALSE)</f>
        <v>MEZOPOTAMYA SANATI  (1)</v>
      </c>
      <c r="N78" s="5" t="str">
        <f>HLOOKUP(N$1,program!$E78:$J79,2,FALSE)</f>
        <v>MEZOPOTAMYA SANATI  (1)</v>
      </c>
      <c r="O78" s="5" t="str">
        <f>HLOOKUP(O$1,program!$E78:$J79,2,FALSE)</f>
        <v>MEZOPOTAMYA SANATI  (1)</v>
      </c>
      <c r="P78" s="5" t="str">
        <f>HLOOKUP(P$1,program!$E78:$J79,2,FALSE)</f>
        <v>MEZOPOTAMYA SANATI  (1)</v>
      </c>
      <c r="Q78" s="5" t="str">
        <f>HLOOKUP(Q$1,program!$E78:$J79,2,FALSE)</f>
        <v>MEZOPOTAMYA SANATI  (1)</v>
      </c>
      <c r="R78" s="5" t="str">
        <f>HLOOKUP(R$1,program!$E78:$J79,2,FALSE)</f>
        <v>MEZOPOTAMYA SANATI  (1)</v>
      </c>
      <c r="S78" s="5" t="str">
        <f>HLOOKUP(S$1,program!$E78:$J79,2,FALSE)</f>
        <v>MEZOPOTAMYA SANATI  (1)</v>
      </c>
      <c r="T78" s="5" t="str">
        <f>HLOOKUP(T$1,program!$E78:$J79,2,FALSE)</f>
        <v>MEZOPOTAMYA SANATI  (1)</v>
      </c>
      <c r="U78" s="5" t="str">
        <f>HLOOKUP(U$1,program!$E78:$J79,2,FALSE)</f>
        <v>MEZOPOTAMYA SANATI  (1)</v>
      </c>
      <c r="V78" s="5" t="str">
        <f>HLOOKUP(V$1,program!$E78:$J79,2,FALSE)</f>
        <v>MEZOPOTAMYA SANATI  (1)</v>
      </c>
      <c r="W78" s="5" t="str">
        <f>HLOOKUP(W$1,program!$E78:$J79,2,FALSE)</f>
        <v>MEZOPOTAMYA SANATI  (1)</v>
      </c>
    </row>
    <row r="79" spans="1:23" ht="15.6" thickBot="1" x14ac:dyDescent="0.3">
      <c r="A79" s="25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5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5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5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İLERİ FOTOĞ. UYG. (3)</v>
      </c>
      <c r="M82" s="5" t="str">
        <f>HLOOKUP(M$1,program!$E82:$J83,2,FALSE)</f>
        <v>İLERİ FOTOĞ. UYG. (3)</v>
      </c>
      <c r="N82" s="5" t="str">
        <f>HLOOKUP(N$1,program!$E82:$J83,2,FALSE)</f>
        <v>İLERİ FOTOĞ. UYG. (3)</v>
      </c>
      <c r="O82" s="5" t="str">
        <f>HLOOKUP(O$1,program!$E82:$J83,2,FALSE)</f>
        <v>İLERİ FOTOĞ. UYG. (3)</v>
      </c>
      <c r="P82" s="5" t="str">
        <f>HLOOKUP(P$1,program!$E82:$J83,2,FALSE)</f>
        <v>İLERİ FOTOĞ. UYG. (3)</v>
      </c>
      <c r="Q82" s="5" t="str">
        <f>HLOOKUP(Q$1,program!$E82:$J83,2,FALSE)</f>
        <v>İLERİ FOTOĞ. UYG. (3)</v>
      </c>
      <c r="R82" s="5" t="str">
        <f>HLOOKUP(R$1,program!$E82:$J83,2,FALSE)</f>
        <v>İLERİ FOTOĞ. UYG. (3)</v>
      </c>
      <c r="S82" s="5" t="str">
        <f>HLOOKUP(S$1,program!$E82:$J83,2,FALSE)</f>
        <v>İLERİ FOTOĞ. UYG. (3)</v>
      </c>
      <c r="T82" s="5" t="str">
        <f>HLOOKUP(T$1,program!$E82:$J83,2,FALSE)</f>
        <v>İLERİ FOTOĞ. UYG. (3)</v>
      </c>
      <c r="U82" s="5" t="str">
        <f>HLOOKUP(U$1,program!$E82:$J83,2,FALSE)</f>
        <v>İLERİ FOTOĞ. UYG. (3)</v>
      </c>
      <c r="V82" s="5" t="str">
        <f>HLOOKUP(V$1,program!$E82:$J83,2,FALSE)</f>
        <v>İLERİ FOTOĞ. UYG. (3)</v>
      </c>
      <c r="W82" s="5" t="str">
        <f>HLOOKUP(W$1,program!$E82:$J83,2,FALSE)</f>
        <v>İLERİ FOTOĞ. UYG. (3)</v>
      </c>
    </row>
    <row r="83" spans="1:23" ht="15.6" thickBot="1" x14ac:dyDescent="0.3">
      <c r="A83" s="25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5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5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5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URARTU ARKEOLOJİSİ II</v>
      </c>
      <c r="M86" s="5" t="str">
        <f>HLOOKUP(M$1,program!$E86:$J87,2,FALSE)</f>
        <v>URARTU ARKEOLOJİSİ II</v>
      </c>
      <c r="N86" s="5" t="str">
        <f>HLOOKUP(N$1,program!$E86:$J87,2,FALSE)</f>
        <v>URARTU ARKEOLOJİSİ II</v>
      </c>
      <c r="O86" s="5" t="str">
        <f>HLOOKUP(O$1,program!$E86:$J87,2,FALSE)</f>
        <v>URARTU ARKEOLOJİSİ II</v>
      </c>
      <c r="P86" s="5" t="str">
        <f>HLOOKUP(P$1,program!$E86:$J87,2,FALSE)</f>
        <v>URARTU ARKEOLOJİSİ II</v>
      </c>
      <c r="Q86" s="5" t="str">
        <f>HLOOKUP(Q$1,program!$E86:$J87,2,FALSE)</f>
        <v>URARTU ARKEOLOJİSİ II</v>
      </c>
      <c r="R86" s="5" t="str">
        <f>HLOOKUP(R$1,program!$E86:$J87,2,FALSE)</f>
        <v>URARTU ARKEOLOJİSİ II</v>
      </c>
      <c r="S86" s="5" t="str">
        <f>HLOOKUP(S$1,program!$E86:$J87,2,FALSE)</f>
        <v>URARTU ARKEOLOJİSİ II</v>
      </c>
      <c r="T86" s="5" t="str">
        <f>HLOOKUP(T$1,program!$E86:$J87,2,FALSE)</f>
        <v>URARTU ARKEOLOJİSİ II</v>
      </c>
      <c r="U86" s="5" t="str">
        <f>HLOOKUP(U$1,program!$E86:$J87,2,FALSE)</f>
        <v>URARTU ARKEOLOJİSİ II</v>
      </c>
      <c r="V86" s="5" t="str">
        <f>HLOOKUP(V$1,program!$E86:$J87,2,FALSE)</f>
        <v>URARTU ARKEOLOJİSİ II</v>
      </c>
      <c r="W86" s="5" t="str">
        <f>HLOOKUP(W$1,program!$E86:$J87,2,FALSE)</f>
        <v>URARTU ARKEOLOJİSİ II</v>
      </c>
    </row>
    <row r="87" spans="1:23" ht="15.75" customHeight="1" thickBot="1" x14ac:dyDescent="0.3">
      <c r="A87" s="25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5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54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(YDİ113 Yab. Dil I)</v>
      </c>
      <c r="M90" s="5" t="str">
        <f>HLOOKUP(M$1,program!$E90:$J91,2,FALSE)</f>
        <v>1. Sınıflar (YDİ113 Yab. Dil I)</v>
      </c>
      <c r="N90" s="5" t="str">
        <f>HLOOKUP(N$1,program!$E90:$J91,2,FALSE)</f>
        <v>1. Sınıflar (YDİ113 Yab. Dil I)</v>
      </c>
      <c r="O90" s="5" t="str">
        <f>HLOOKUP(O$1,program!$E90:$J91,2,FALSE)</f>
        <v>1. Sınıflar (YDİ113 Yab. Dil I)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5.6" thickBot="1" x14ac:dyDescent="0.3">
      <c r="A91" s="25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5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5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5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5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5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Sınıflar(YDİ213 İleri İng. I)</v>
      </c>
      <c r="M96" s="5" t="str">
        <f>HLOOKUP(M$1,program!$E96:$J97,2,FALSE)</f>
        <v>2. Sınıflar(YDİ213 İleri İng. I)</v>
      </c>
      <c r="N96" s="5" t="str">
        <f>HLOOKUP(N$1,program!$E96:$J97,2,FALSE)</f>
        <v>2. Sınıflar(YDİ213 İleri İng. I)</v>
      </c>
      <c r="O96" s="5" t="str">
        <f>HLOOKUP(O$1,program!$E96:$J97,2,FALSE)</f>
        <v>2. Sınıflar(YDİ213 İleri İng. I)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5.6" thickBot="1" x14ac:dyDescent="0.3">
      <c r="A97" s="25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5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5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5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5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5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5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5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5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5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5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5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ROMA ÇAĞI SERAMİĞİ</v>
      </c>
      <c r="M108" s="5" t="str">
        <f>HLOOKUP(M$1,program!$E108:$J109,2,FALSE)</f>
        <v>ROMA ÇAĞI SERAMİĞİ</v>
      </c>
      <c r="N108" s="5" t="str">
        <f>HLOOKUP(N$1,program!$E108:$J109,2,FALSE)</f>
        <v>ROMA ÇAĞI SERAMİĞİ</v>
      </c>
      <c r="O108" s="5" t="str">
        <f>HLOOKUP(O$1,program!$E108:$J109,2,FALSE)</f>
        <v>ROMA ÇAĞI SERAMİĞİ</v>
      </c>
      <c r="P108" s="5" t="str">
        <f>HLOOKUP(P$1,program!$E108:$J109,2,FALSE)</f>
        <v>ROMA ÇAĞI SERAMİĞİ</v>
      </c>
      <c r="Q108" s="5" t="str">
        <f>HLOOKUP(Q$1,program!$E108:$J109,2,FALSE)</f>
        <v>ROMA ÇAĞI SERAMİĞİ</v>
      </c>
      <c r="R108" s="5" t="str">
        <f>HLOOKUP(R$1,program!$E108:$J109,2,FALSE)</f>
        <v>ROMA ÇAĞI SERAMİĞİ</v>
      </c>
      <c r="S108" s="5" t="str">
        <f>HLOOKUP(S$1,program!$E108:$J109,2,FALSE)</f>
        <v>ROMA ÇAĞI SERAMİĞİ</v>
      </c>
      <c r="T108" s="5" t="str">
        <f>HLOOKUP(T$1,program!$E108:$J109,2,FALSE)</f>
        <v>ROMA ÇAĞI SERAMİĞİ</v>
      </c>
      <c r="U108" s="5" t="str">
        <f>HLOOKUP(U$1,program!$E108:$J109,2,FALSE)</f>
        <v>ROMA ÇAĞI SERAMİĞİ</v>
      </c>
      <c r="V108" s="5" t="str">
        <f>HLOOKUP(V$1,program!$E108:$J109,2,FALSE)</f>
        <v>ROMA ÇAĞI SERAMİĞİ</v>
      </c>
      <c r="W108" s="5" t="str">
        <f>HLOOKUP(W$1,program!$E108:$J109,2,FALSE)</f>
        <v>ROMA ÇAĞI SERAMİĞİ</v>
      </c>
    </row>
    <row r="109" spans="1:23" ht="15.75" customHeight="1" thickBot="1" x14ac:dyDescent="0.3">
      <c r="A109" s="25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5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54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5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5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5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5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KLASİK ÇAĞ HEYKELTRAŞLIĞI II (2)</v>
      </c>
      <c r="M116" s="5" t="str">
        <f>HLOOKUP(M$1,program!$E116:$J117,2,FALSE)</f>
        <v>KLASİK ÇAĞ HEYKELTRAŞLIĞI II (2)</v>
      </c>
      <c r="N116" s="5" t="str">
        <f>HLOOKUP(N$1,program!$E116:$J117,2,FALSE)</f>
        <v>KLASİK ÇAĞ HEYKELTRAŞLIĞI II (2)</v>
      </c>
      <c r="O116" s="5" t="str">
        <f>HLOOKUP(O$1,program!$E116:$J117,2,FALSE)</f>
        <v>KLASİK ÇAĞ HEYKELTRAŞLIĞI II (2)</v>
      </c>
      <c r="P116" s="5" t="str">
        <f>HLOOKUP(P$1,program!$E116:$J117,2,FALSE)</f>
        <v>KLASİK ÇAĞ HEYKELTRAŞLIĞI II (2)</v>
      </c>
      <c r="Q116" s="5" t="str">
        <f>HLOOKUP(Q$1,program!$E116:$J117,2,FALSE)</f>
        <v>KLASİK ÇAĞ HEYKELTRAŞLIĞI II (2)</v>
      </c>
      <c r="R116" s="5" t="str">
        <f>HLOOKUP(R$1,program!$E116:$J117,2,FALSE)</f>
        <v>KLASİK ÇAĞ HEYKELTRAŞLIĞI II (2)</v>
      </c>
      <c r="S116" s="5" t="str">
        <f>HLOOKUP(S$1,program!$E116:$J117,2,FALSE)</f>
        <v>KLASİK ÇAĞ HEYKELTRAŞLIĞI II (2)</v>
      </c>
      <c r="T116" s="5" t="str">
        <f>HLOOKUP(T$1,program!$E116:$J117,2,FALSE)</f>
        <v>KLASİK ÇAĞ HEYKELTRAŞLIĞI II (2)</v>
      </c>
      <c r="U116" s="5" t="str">
        <f>HLOOKUP(U$1,program!$E116:$J117,2,FALSE)</f>
        <v>KLASİK ÇAĞ HEYKELTRAŞLIĞI II (2)</v>
      </c>
      <c r="V116" s="5" t="str">
        <f>HLOOKUP(V$1,program!$E116:$J117,2,FALSE)</f>
        <v>KLASİK ÇAĞ HEYKELTRAŞLIĞI II (2)</v>
      </c>
      <c r="W116" s="5" t="str">
        <f>HLOOKUP(W$1,program!$E116:$J117,2,FALSE)</f>
        <v>KLASİK ÇAĞ HEYKELTRAŞLIĞI II (2)</v>
      </c>
    </row>
    <row r="117" spans="1:23" ht="15.6" thickBot="1" x14ac:dyDescent="0.3">
      <c r="A117" s="25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5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ANAD.TARİHİ COĞRAFYASI II (1)</v>
      </c>
      <c r="M118" s="5" t="str">
        <f>HLOOKUP(M$1,program!$E118:$J119,2,FALSE)</f>
        <v>ANAD.TARİHİ COĞRAFYASI II (1)</v>
      </c>
      <c r="N118" s="5" t="str">
        <f>HLOOKUP(N$1,program!$E118:$J119,2,FALSE)</f>
        <v>ANAD.TARİHİ COĞRAFYASI II (1)</v>
      </c>
      <c r="O118" s="5" t="str">
        <f>HLOOKUP(O$1,program!$E118:$J119,2,FALSE)</f>
        <v>ANAD.TARİHİ COĞRAFYASI II (1)</v>
      </c>
      <c r="P118" s="5" t="str">
        <f>HLOOKUP(P$1,program!$E118:$J119,2,FALSE)</f>
        <v>ANAD.TARİHİ COĞRAFYASI II (1)</v>
      </c>
      <c r="Q118" s="5" t="str">
        <f>HLOOKUP(Q$1,program!$E118:$J119,2,FALSE)</f>
        <v>ANAD.TARİHİ COĞRAFYASI II (1)</v>
      </c>
      <c r="R118" s="5" t="str">
        <f>HLOOKUP(R$1,program!$E118:$J119,2,FALSE)</f>
        <v>ANAD.TARİHİ COĞRAFYASI II (1)</v>
      </c>
      <c r="S118" s="5" t="str">
        <f>HLOOKUP(S$1,program!$E118:$J119,2,FALSE)</f>
        <v>ANAD.TARİHİ COĞRAFYASI II (1)</v>
      </c>
      <c r="T118" s="5" t="str">
        <f>HLOOKUP(T$1,program!$E118:$J119,2,FALSE)</f>
        <v>ANAD.TARİHİ COĞRAFYASI II (1)</v>
      </c>
      <c r="U118" s="5" t="str">
        <f>HLOOKUP(U$1,program!$E118:$J119,2,FALSE)</f>
        <v>ANAD.TARİHİ COĞRAFYASI II (1)</v>
      </c>
      <c r="V118" s="5" t="str">
        <f>HLOOKUP(V$1,program!$E118:$J119,2,FALSE)</f>
        <v>ANAD.TARİHİ COĞRAFYASI II (1)</v>
      </c>
      <c r="W118" s="5" t="str">
        <f>HLOOKUP(W$1,program!$E118:$J119,2,FALSE)</f>
        <v>ANAD.TARİHİ COĞRAFYASI II (1)</v>
      </c>
    </row>
    <row r="119" spans="1:23" ht="15.6" thickBot="1" x14ac:dyDescent="0.3">
      <c r="A119" s="25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5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5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5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GREK NUMİSMATİĞİ - II (3)</v>
      </c>
      <c r="M122" s="5" t="str">
        <f>HLOOKUP(M$1,program!$E122:$J123,2,FALSE)</f>
        <v>GREK NUMİSMATİĞİ - II (3)</v>
      </c>
      <c r="N122" s="5" t="str">
        <f>HLOOKUP(N$1,program!$E122:$J123,2,FALSE)</f>
        <v>GREK NUMİSMATİĞİ - II (3)</v>
      </c>
      <c r="O122" s="5" t="str">
        <f>HLOOKUP(O$1,program!$E122:$J123,2,FALSE)</f>
        <v>GREK NUMİSMATİĞİ - II (3)</v>
      </c>
      <c r="P122" s="5" t="str">
        <f>HLOOKUP(P$1,program!$E122:$J123,2,FALSE)</f>
        <v>GREK NUMİSMATİĞİ - II (3)</v>
      </c>
      <c r="Q122" s="5" t="str">
        <f>HLOOKUP(Q$1,program!$E122:$J123,2,FALSE)</f>
        <v>GREK NUMİSMATİĞİ - II (3)</v>
      </c>
      <c r="R122" s="5" t="str">
        <f>HLOOKUP(R$1,program!$E122:$J123,2,FALSE)</f>
        <v>GREK NUMİSMATİĞİ - II (3)</v>
      </c>
      <c r="S122" s="5" t="str">
        <f>HLOOKUP(S$1,program!$E122:$J123,2,FALSE)</f>
        <v>GREK NUMİSMATİĞİ - II (3)</v>
      </c>
      <c r="T122" s="5" t="str">
        <f>HLOOKUP(T$1,program!$E122:$J123,2,FALSE)</f>
        <v>GREK NUMİSMATİĞİ - II (3)</v>
      </c>
      <c r="U122" s="5" t="str">
        <f>HLOOKUP(U$1,program!$E122:$J123,2,FALSE)</f>
        <v>GREK NUMİSMATİĞİ - II (3)</v>
      </c>
      <c r="V122" s="5" t="str">
        <f>HLOOKUP(V$1,program!$E122:$J123,2,FALSE)</f>
        <v>GREK NUMİSMATİĞİ - II (3)</v>
      </c>
      <c r="W122" s="5" t="str">
        <f>HLOOKUP(W$1,program!$E122:$J123,2,FALSE)</f>
        <v>GREK NUMİSMATİĞİ - II (3)</v>
      </c>
    </row>
    <row r="123" spans="1:23" ht="15.6" thickBot="1" x14ac:dyDescent="0.3">
      <c r="A123" s="25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5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5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5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KALK. ÇAĞ AND. ARKEOLOJİSİ (1)</v>
      </c>
      <c r="M126" s="5" t="str">
        <f>HLOOKUP(M$1,program!$E126:$J127,2,FALSE)</f>
        <v>KALK. ÇAĞ AND. ARKEOLOJİSİ (1)</v>
      </c>
      <c r="N126" s="5" t="str">
        <f>HLOOKUP(N$1,program!$E126:$J127,2,FALSE)</f>
        <v>KALK. ÇAĞ AND. ARKEOLOJİSİ (1)</v>
      </c>
      <c r="O126" s="5" t="str">
        <f>HLOOKUP(O$1,program!$E126:$J127,2,FALSE)</f>
        <v>KALK. ÇAĞ AND. ARKEOLOJİSİ (1)</v>
      </c>
      <c r="P126" s="5" t="str">
        <f>HLOOKUP(P$1,program!$E126:$J127,2,FALSE)</f>
        <v>KALK. ÇAĞ AND. ARKEOLOJİSİ (1)</v>
      </c>
      <c r="Q126" s="5" t="str">
        <f>HLOOKUP(Q$1,program!$E126:$J127,2,FALSE)</f>
        <v>KALK. ÇAĞ AND. ARKEOLOJİSİ (1)</v>
      </c>
      <c r="R126" s="5" t="str">
        <f>HLOOKUP(R$1,program!$E126:$J127,2,FALSE)</f>
        <v>KALK. ÇAĞ AND. ARKEOLOJİSİ (1)</v>
      </c>
      <c r="S126" s="5" t="str">
        <f>HLOOKUP(S$1,program!$E126:$J127,2,FALSE)</f>
        <v>KALK. ÇAĞ AND. ARKEOLOJİSİ (1)</v>
      </c>
      <c r="T126" s="5" t="str">
        <f>HLOOKUP(T$1,program!$E126:$J127,2,FALSE)</f>
        <v>KALK. ÇAĞ AND. ARKEOLOJİSİ (1)</v>
      </c>
      <c r="U126" s="5" t="str">
        <f>HLOOKUP(U$1,program!$E126:$J127,2,FALSE)</f>
        <v>KALK. ÇAĞ AND. ARKEOLOJİSİ (1)</v>
      </c>
      <c r="V126" s="5" t="str">
        <f>HLOOKUP(V$1,program!$E126:$J127,2,FALSE)</f>
        <v>KALK. ÇAĞ AND. ARKEOLOJİSİ (1)</v>
      </c>
      <c r="W126" s="5" t="str">
        <f>HLOOKUP(W$1,program!$E126:$J127,2,FALSE)</f>
        <v>KALK. ÇAĞ AND. ARKEOLOJİSİ (1)</v>
      </c>
    </row>
    <row r="127" spans="1:23" ht="15.6" thickBot="1" x14ac:dyDescent="0.3">
      <c r="A127" s="25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5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5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5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FRİG SANATI II (3)</v>
      </c>
      <c r="M130" s="5" t="str">
        <f>HLOOKUP(M$1,program!$E130:$J131,2,FALSE)</f>
        <v>FRİG SANATI II (3)</v>
      </c>
      <c r="N130" s="5" t="str">
        <f>HLOOKUP(N$1,program!$E130:$J131,2,FALSE)</f>
        <v>FRİG SANATI II (3)</v>
      </c>
      <c r="O130" s="5" t="str">
        <f>HLOOKUP(O$1,program!$E130:$J131,2,FALSE)</f>
        <v>FRİG SANATI II (3)</v>
      </c>
      <c r="P130" s="5" t="str">
        <f>HLOOKUP(P$1,program!$E130:$J131,2,FALSE)</f>
        <v>FRİG SANATI II (3)</v>
      </c>
      <c r="Q130" s="5" t="str">
        <f>HLOOKUP(Q$1,program!$E130:$J131,2,FALSE)</f>
        <v>FRİG SANATI II (3)</v>
      </c>
      <c r="R130" s="5" t="str">
        <f>HLOOKUP(R$1,program!$E130:$J131,2,FALSE)</f>
        <v>FRİG SANATI II (3)</v>
      </c>
      <c r="S130" s="5" t="str">
        <f>HLOOKUP(S$1,program!$E130:$J131,2,FALSE)</f>
        <v>FRİG SANATI II (3)</v>
      </c>
      <c r="T130" s="5" t="str">
        <f>HLOOKUP(T$1,program!$E130:$J131,2,FALSE)</f>
        <v>FRİG SANATI II (3)</v>
      </c>
      <c r="U130" s="5" t="str">
        <f>HLOOKUP(U$1,program!$E130:$J131,2,FALSE)</f>
        <v>FRİG SANATI II (3)</v>
      </c>
      <c r="V130" s="5" t="str">
        <f>HLOOKUP(V$1,program!$E130:$J131,2,FALSE)</f>
        <v>FRİG SANATI II (3)</v>
      </c>
      <c r="W130" s="5" t="str">
        <f>HLOOKUP(W$1,program!$E130:$J131,2,FALSE)</f>
        <v>FRİG SANATI II (3)</v>
      </c>
    </row>
    <row r="131" spans="1:23" ht="15.75" customHeight="1" thickBot="1" x14ac:dyDescent="0.3">
      <c r="A131" s="25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5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54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5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5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5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5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ROMA ÇAĞI HEYKELTRAŞLIĞI II (4)</v>
      </c>
      <c r="M138" s="5" t="str">
        <f>HLOOKUP(M$1,program!$E138:$J139,2,FALSE)</f>
        <v>ROMA ÇAĞI HEYKELTRAŞLIĞI II (4)</v>
      </c>
      <c r="N138" s="5" t="str">
        <f>HLOOKUP(N$1,program!$E138:$J139,2,FALSE)</f>
        <v>ROMA ÇAĞI HEYKELTRAŞLIĞI II (4)</v>
      </c>
      <c r="O138" s="5" t="str">
        <f>HLOOKUP(O$1,program!$E138:$J139,2,FALSE)</f>
        <v>ROMA ÇAĞI HEYKELTRAŞLIĞI II (4)</v>
      </c>
      <c r="P138" s="5" t="str">
        <f>HLOOKUP(P$1,program!$E138:$J139,2,FALSE)</f>
        <v>ROMA ÇAĞI HEYKELTRAŞLIĞI II (4)</v>
      </c>
      <c r="Q138" s="5" t="str">
        <f>HLOOKUP(Q$1,program!$E138:$J139,2,FALSE)</f>
        <v>ROMA ÇAĞI HEYKELTRAŞLIĞI II (4)</v>
      </c>
      <c r="R138" s="5" t="str">
        <f>HLOOKUP(R$1,program!$E138:$J139,2,FALSE)</f>
        <v>ROMA ÇAĞI HEYKELTRAŞLIĞI II (4)</v>
      </c>
      <c r="S138" s="5" t="str">
        <f>HLOOKUP(S$1,program!$E138:$J139,2,FALSE)</f>
        <v>ROMA ÇAĞI HEYKELTRAŞLIĞI II (4)</v>
      </c>
      <c r="T138" s="5" t="str">
        <f>HLOOKUP(T$1,program!$E138:$J139,2,FALSE)</f>
        <v>ROMA ÇAĞI HEYKELTRAŞLIĞI II (4)</v>
      </c>
      <c r="U138" s="5" t="str">
        <f>HLOOKUP(U$1,program!$E138:$J139,2,FALSE)</f>
        <v>ROMA ÇAĞI HEYKELTRAŞLIĞI II (4)</v>
      </c>
      <c r="V138" s="5" t="str">
        <f>HLOOKUP(V$1,program!$E138:$J139,2,FALSE)</f>
        <v>ROMA ÇAĞI HEYKELTRAŞLIĞI II (4)</v>
      </c>
      <c r="W138" s="5" t="str">
        <f>HLOOKUP(W$1,program!$E138:$J139,2,FALSE)</f>
        <v>ROMA ÇAĞI HEYKELTRAŞLIĞI II (4)</v>
      </c>
    </row>
    <row r="139" spans="1:23" ht="15.6" thickBot="1" x14ac:dyDescent="0.3">
      <c r="A139" s="25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5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HELLENİSTİK ÇAĞ MİMARLIĞI II (3)</v>
      </c>
      <c r="M140" s="5" t="str">
        <f>HLOOKUP(M$1,program!$E140:$J141,2,FALSE)</f>
        <v>HELLENİSTİK ÇAĞ MİMARLIĞI II (3)</v>
      </c>
      <c r="N140" s="5" t="str">
        <f>HLOOKUP(N$1,program!$E140:$J141,2,FALSE)</f>
        <v>HELLENİSTİK ÇAĞ MİMARLIĞI II (3)</v>
      </c>
      <c r="O140" s="5" t="str">
        <f>HLOOKUP(O$1,program!$E140:$J141,2,FALSE)</f>
        <v>HELLENİSTİK ÇAĞ MİMARLIĞI II (3)</v>
      </c>
      <c r="P140" s="5" t="str">
        <f>HLOOKUP(P$1,program!$E140:$J141,2,FALSE)</f>
        <v>HELLENİSTİK ÇAĞ MİMARLIĞI II (3)</v>
      </c>
      <c r="Q140" s="5" t="str">
        <f>HLOOKUP(Q$1,program!$E140:$J141,2,FALSE)</f>
        <v>HELLENİSTİK ÇAĞ MİMARLIĞI II (3)</v>
      </c>
      <c r="R140" s="5" t="str">
        <f>HLOOKUP(R$1,program!$E140:$J141,2,FALSE)</f>
        <v>HELLENİSTİK ÇAĞ MİMARLIĞI II (3)</v>
      </c>
      <c r="S140" s="5" t="str">
        <f>HLOOKUP(S$1,program!$E140:$J141,2,FALSE)</f>
        <v>HELLENİSTİK ÇAĞ MİMARLIĞI II (3)</v>
      </c>
      <c r="T140" s="5" t="str">
        <f>HLOOKUP(T$1,program!$E140:$J141,2,FALSE)</f>
        <v>HELLENİSTİK ÇAĞ MİMARLIĞI II (3)</v>
      </c>
      <c r="U140" s="5" t="str">
        <f>HLOOKUP(U$1,program!$E140:$J141,2,FALSE)</f>
        <v>HELLENİSTİK ÇAĞ MİMARLIĞI II (3)</v>
      </c>
      <c r="V140" s="5" t="str">
        <f>HLOOKUP(V$1,program!$E140:$J141,2,FALSE)</f>
        <v>HELLENİSTİK ÇAĞ MİMARLIĞI II (3)</v>
      </c>
      <c r="W140" s="5" t="str">
        <f>HLOOKUP(W$1,program!$E140:$J141,2,FALSE)</f>
        <v>HELLENİSTİK ÇAĞ MİMARLIĞI II (3)</v>
      </c>
    </row>
    <row r="141" spans="1:23" ht="15.6" thickBot="1" x14ac:dyDescent="0.3">
      <c r="A141" s="25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5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5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5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ANAD. NEO.ÇAĞ KÜLTÜRLERİ (1)</v>
      </c>
      <c r="M144" s="5" t="str">
        <f>HLOOKUP(M$1,program!$E144:$J145,2,FALSE)</f>
        <v>ANAD. NEO.ÇAĞ KÜLTÜRLERİ (1)</v>
      </c>
      <c r="N144" s="5" t="str">
        <f>HLOOKUP(N$1,program!$E144:$J145,2,FALSE)</f>
        <v>ANAD. NEO.ÇAĞ KÜLTÜRLERİ (1)</v>
      </c>
      <c r="O144" s="5" t="str">
        <f>HLOOKUP(O$1,program!$E144:$J145,2,FALSE)</f>
        <v>ANAD. NEO.ÇAĞ KÜLTÜRLERİ (1)</v>
      </c>
      <c r="P144" s="5" t="str">
        <f>HLOOKUP(P$1,program!$E144:$J145,2,FALSE)</f>
        <v>ANAD. NEO.ÇAĞ KÜLTÜRLERİ (1)</v>
      </c>
      <c r="Q144" s="5" t="str">
        <f>HLOOKUP(Q$1,program!$E144:$J145,2,FALSE)</f>
        <v>ANAD. NEO.ÇAĞ KÜLTÜRLERİ (1)</v>
      </c>
      <c r="R144" s="5" t="str">
        <f>HLOOKUP(R$1,program!$E144:$J145,2,FALSE)</f>
        <v>ANAD. NEO.ÇAĞ KÜLTÜRLERİ (1)</v>
      </c>
      <c r="S144" s="5" t="str">
        <f>HLOOKUP(S$1,program!$E144:$J145,2,FALSE)</f>
        <v>ANAD. NEO.ÇAĞ KÜLTÜRLERİ (1)</v>
      </c>
      <c r="T144" s="5" t="str">
        <f>HLOOKUP(T$1,program!$E144:$J145,2,FALSE)</f>
        <v>ANAD. NEO.ÇAĞ KÜLTÜRLERİ (1)</v>
      </c>
      <c r="U144" s="5" t="str">
        <f>HLOOKUP(U$1,program!$E144:$J145,2,FALSE)</f>
        <v>ANAD. NEO.ÇAĞ KÜLTÜRLERİ (1)</v>
      </c>
      <c r="V144" s="5" t="str">
        <f>HLOOKUP(V$1,program!$E144:$J145,2,FALSE)</f>
        <v>ANAD. NEO.ÇAĞ KÜLTÜRLERİ (1)</v>
      </c>
      <c r="W144" s="5" t="str">
        <f>HLOOKUP(W$1,program!$E144:$J145,2,FALSE)</f>
        <v>ANAD. NEO.ÇAĞ KÜLTÜRLERİ (1)</v>
      </c>
    </row>
    <row r="145" spans="1:23" ht="15.6" thickBot="1" x14ac:dyDescent="0.3">
      <c r="A145" s="25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5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5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5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ROMA NUMİSMATİĞİ II (4)</v>
      </c>
      <c r="M148" s="5" t="str">
        <f>HLOOKUP(M$1,program!$E148:$J149,2,FALSE)</f>
        <v>ROMA NUMİSMATİĞİ II (4)</v>
      </c>
      <c r="N148" s="5" t="str">
        <f>HLOOKUP(N$1,program!$E148:$J149,2,FALSE)</f>
        <v>ROMA NUMİSMATİĞİ II (4)</v>
      </c>
      <c r="O148" s="5" t="str">
        <f>HLOOKUP(O$1,program!$E148:$J149,2,FALSE)</f>
        <v>ROMA NUMİSMATİĞİ II (4)</v>
      </c>
      <c r="P148" s="5" t="str">
        <f>HLOOKUP(P$1,program!$E148:$J149,2,FALSE)</f>
        <v>ROMA NUMİSMATİĞİ II (4)</v>
      </c>
      <c r="Q148" s="5" t="str">
        <f>HLOOKUP(Q$1,program!$E148:$J149,2,FALSE)</f>
        <v>ROMA NUMİSMATİĞİ II (4)</v>
      </c>
      <c r="R148" s="5" t="str">
        <f>HLOOKUP(R$1,program!$E148:$J149,2,FALSE)</f>
        <v>ROMA NUMİSMATİĞİ II (4)</v>
      </c>
      <c r="S148" s="5" t="str">
        <f>HLOOKUP(S$1,program!$E148:$J149,2,FALSE)</f>
        <v>ROMA NUMİSMATİĞİ II (4)</v>
      </c>
      <c r="T148" s="5" t="str">
        <f>HLOOKUP(T$1,program!$E148:$J149,2,FALSE)</f>
        <v>ROMA NUMİSMATİĞİ II (4)</v>
      </c>
      <c r="U148" s="5" t="str">
        <f>HLOOKUP(U$1,program!$E148:$J149,2,FALSE)</f>
        <v>ROMA NUMİSMATİĞİ II (4)</v>
      </c>
      <c r="V148" s="5" t="str">
        <f>HLOOKUP(V$1,program!$E148:$J149,2,FALSE)</f>
        <v>ROMA NUMİSMATİĞİ II (4)</v>
      </c>
      <c r="W148" s="5" t="str">
        <f>HLOOKUP(W$1,program!$E148:$J149,2,FALSE)</f>
        <v>ROMA NUMİSMATİĞİ II (4)</v>
      </c>
    </row>
    <row r="149" spans="1:23" ht="15.6" thickBot="1" x14ac:dyDescent="0.3">
      <c r="A149" s="25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5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5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5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5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5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54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5.6" thickBot="1" x14ac:dyDescent="0.3">
      <c r="A157" s="25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5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5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5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5.6" thickBot="1" x14ac:dyDescent="0.3">
      <c r="A161" s="25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5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5.6" thickBot="1" x14ac:dyDescent="0.3">
      <c r="A163" s="25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5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5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5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5.6" thickBot="1" x14ac:dyDescent="0.3">
      <c r="A167" s="25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5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5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5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5.6" thickBot="1" x14ac:dyDescent="0.3">
      <c r="A171" s="25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5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5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5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3">
      <c r="A175" s="25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5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54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5.6" thickBot="1" x14ac:dyDescent="0.3">
      <c r="A179" s="25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5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5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5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5.6" thickBot="1" x14ac:dyDescent="0.3">
      <c r="A183" s="25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5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5.6" thickBot="1" x14ac:dyDescent="0.3">
      <c r="A185" s="25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5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5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5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5.6" thickBot="1" x14ac:dyDescent="0.3">
      <c r="A189" s="25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5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5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5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5.6" thickBot="1" x14ac:dyDescent="0.3">
      <c r="A193" s="25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5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5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5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3">
      <c r="A197" s="25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5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54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5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5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5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5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5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5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5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5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5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5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5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5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5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5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5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5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5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5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5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5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54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5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5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5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5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5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5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5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5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5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5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5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5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5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5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5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5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5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5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5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5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54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5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5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5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5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5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5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5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5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5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5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5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5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5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5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5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5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5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5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5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5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54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5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5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5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5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5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5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5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5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5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5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5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5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5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5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5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5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5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5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5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5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54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5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5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5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5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5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5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5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5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5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5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5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5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5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5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5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5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5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5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5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5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6"/>
  <sheetViews>
    <sheetView tabSelected="1" zoomScaleNormal="100" workbookViewId="0">
      <selection activeCell="J39" sqref="J39"/>
    </sheetView>
  </sheetViews>
  <sheetFormatPr defaultColWidth="17.33203125" defaultRowHeight="15" customHeight="1" x14ac:dyDescent="0.25"/>
  <cols>
    <col min="1" max="1" width="22.109375" bestFit="1" customWidth="1"/>
    <col min="2" max="2" width="1.88671875" customWidth="1"/>
    <col min="3" max="3" width="8.33203125" customWidth="1"/>
    <col min="4" max="4" width="27.44140625" customWidth="1"/>
    <col min="5" max="8" width="6.5546875" bestFit="1" customWidth="1"/>
    <col min="9" max="9" width="13.21875" customWidth="1"/>
    <col min="10" max="10" width="47" bestFit="1" customWidth="1"/>
    <col min="11" max="11" width="6.5546875" bestFit="1" customWidth="1"/>
    <col min="12" max="12" width="8.6640625" customWidth="1"/>
    <col min="13" max="13" width="20.6640625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69" t="s">
        <v>112</v>
      </c>
      <c r="B1" s="271" t="s">
        <v>129</v>
      </c>
      <c r="C1" s="272"/>
      <c r="D1" s="266" t="s">
        <v>130</v>
      </c>
      <c r="E1" s="267"/>
      <c r="F1" s="267"/>
      <c r="G1" s="267"/>
      <c r="H1" s="267"/>
      <c r="I1" s="268"/>
      <c r="J1" s="266" t="s">
        <v>130</v>
      </c>
      <c r="K1" s="267"/>
      <c r="L1" s="267"/>
      <c r="M1" s="267" t="s">
        <v>130</v>
      </c>
      <c r="N1" s="267"/>
      <c r="O1" s="268"/>
    </row>
    <row r="2" spans="1:15" ht="13.5" customHeight="1" thickBot="1" x14ac:dyDescent="0.3">
      <c r="A2" s="270"/>
      <c r="B2" s="273"/>
      <c r="C2" s="274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5">
      <c r="A3" s="260">
        <v>45752</v>
      </c>
      <c r="B3" s="112">
        <v>1</v>
      </c>
      <c r="C3" s="113">
        <v>0.375</v>
      </c>
      <c r="D3" s="164" t="s">
        <v>144</v>
      </c>
      <c r="E3" s="165" t="s">
        <v>29</v>
      </c>
      <c r="F3" s="165"/>
      <c r="G3" s="165"/>
      <c r="H3" s="165"/>
      <c r="I3" s="166" t="s">
        <v>176</v>
      </c>
      <c r="J3" s="167"/>
      <c r="K3" s="165"/>
      <c r="L3" s="166"/>
      <c r="M3" s="167"/>
      <c r="N3" s="165"/>
      <c r="O3" s="166"/>
    </row>
    <row r="4" spans="1:15" ht="13.5" hidden="1" customHeight="1" x14ac:dyDescent="0.25">
      <c r="A4" s="261"/>
      <c r="B4" s="112"/>
      <c r="C4" s="113"/>
      <c r="D4" s="168"/>
      <c r="E4" s="169"/>
      <c r="F4" s="169"/>
      <c r="G4" s="169"/>
      <c r="H4" s="169"/>
      <c r="I4" s="170"/>
      <c r="J4" s="171"/>
      <c r="K4" s="169"/>
      <c r="L4" s="170"/>
      <c r="M4" s="171"/>
      <c r="N4" s="169"/>
      <c r="O4" s="170"/>
    </row>
    <row r="5" spans="1:15" ht="13.5" hidden="1" customHeight="1" x14ac:dyDescent="0.25">
      <c r="A5" s="262"/>
      <c r="B5" s="114">
        <v>2</v>
      </c>
      <c r="C5" s="115">
        <v>0.41666666666666669</v>
      </c>
      <c r="D5" s="172"/>
      <c r="E5" s="173"/>
      <c r="F5" s="173"/>
      <c r="G5" s="173"/>
      <c r="H5" s="173"/>
      <c r="I5" s="174"/>
      <c r="J5" s="175"/>
      <c r="K5" s="173"/>
      <c r="L5" s="174"/>
      <c r="M5" s="175"/>
      <c r="N5" s="173"/>
      <c r="O5" s="174"/>
    </row>
    <row r="6" spans="1:15" ht="13.5" hidden="1" customHeight="1" x14ac:dyDescent="0.25">
      <c r="A6" s="262"/>
      <c r="B6" s="114"/>
      <c r="C6" s="115"/>
      <c r="D6" s="172"/>
      <c r="E6" s="173"/>
      <c r="F6" s="173"/>
      <c r="G6" s="173"/>
      <c r="H6" s="173"/>
      <c r="I6" s="174"/>
      <c r="J6" s="175"/>
      <c r="K6" s="173"/>
      <c r="L6" s="174"/>
      <c r="M6" s="175"/>
      <c r="N6" s="173"/>
      <c r="O6" s="174"/>
    </row>
    <row r="7" spans="1:15" ht="13.5" customHeight="1" x14ac:dyDescent="0.25">
      <c r="A7" s="262"/>
      <c r="B7" s="114">
        <v>2</v>
      </c>
      <c r="C7" s="115">
        <v>0.41666666666666669</v>
      </c>
      <c r="D7" s="172" t="s">
        <v>145</v>
      </c>
      <c r="E7" s="176" t="s">
        <v>29</v>
      </c>
      <c r="F7" s="176"/>
      <c r="G7" s="176"/>
      <c r="H7" s="176"/>
      <c r="I7" s="174" t="s">
        <v>176</v>
      </c>
      <c r="J7" s="175"/>
      <c r="K7" s="176"/>
      <c r="L7" s="174"/>
      <c r="M7" s="175"/>
      <c r="N7" s="176"/>
      <c r="O7" s="174"/>
    </row>
    <row r="8" spans="1:15" ht="13.5" hidden="1" customHeight="1" x14ac:dyDescent="0.25">
      <c r="A8" s="262"/>
      <c r="B8" s="114"/>
      <c r="C8" s="115"/>
      <c r="D8" s="172"/>
      <c r="E8" s="176"/>
      <c r="F8" s="176"/>
      <c r="G8" s="176"/>
      <c r="H8" s="176"/>
      <c r="I8" s="174"/>
      <c r="J8" s="175"/>
      <c r="K8" s="176"/>
      <c r="L8" s="174"/>
      <c r="M8" s="175"/>
      <c r="N8" s="176"/>
      <c r="O8" s="174"/>
    </row>
    <row r="9" spans="1:15" ht="13.5" customHeight="1" x14ac:dyDescent="0.25">
      <c r="A9" s="262"/>
      <c r="B9" s="114">
        <v>3</v>
      </c>
      <c r="C9" s="115">
        <v>0.45833333333333331</v>
      </c>
      <c r="D9" s="172" t="s">
        <v>170</v>
      </c>
      <c r="E9" s="176" t="s">
        <v>28</v>
      </c>
      <c r="F9" s="176"/>
      <c r="G9" s="176"/>
      <c r="H9" s="176"/>
      <c r="I9" s="174" t="s">
        <v>176</v>
      </c>
      <c r="J9" s="175"/>
      <c r="K9" s="176"/>
      <c r="L9" s="174"/>
      <c r="M9" s="175"/>
      <c r="N9" s="176"/>
      <c r="O9" s="174"/>
    </row>
    <row r="10" spans="1:15" ht="13.5" hidden="1" customHeight="1" x14ac:dyDescent="0.25">
      <c r="A10" s="262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5">
      <c r="A11" s="262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5">
      <c r="A12" s="262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5">
      <c r="A13" s="262"/>
      <c r="B13" s="114">
        <v>4</v>
      </c>
      <c r="C13" s="116">
        <v>0.54166666666666663</v>
      </c>
      <c r="D13" s="83" t="s">
        <v>174</v>
      </c>
      <c r="E13" s="176" t="s">
        <v>29</v>
      </c>
      <c r="F13" s="101"/>
      <c r="G13" s="101"/>
      <c r="H13" s="101"/>
      <c r="I13" s="174" t="s">
        <v>177</v>
      </c>
      <c r="J13" s="83"/>
      <c r="K13" s="101"/>
      <c r="L13" s="85"/>
      <c r="M13" s="83"/>
      <c r="N13" s="101"/>
      <c r="O13" s="85"/>
    </row>
    <row r="14" spans="1:15" ht="13.5" hidden="1" customHeight="1" x14ac:dyDescent="0.25">
      <c r="A14" s="262"/>
      <c r="B14" s="114"/>
      <c r="C14" s="116">
        <v>0.58333333333333304</v>
      </c>
      <c r="D14" s="83"/>
      <c r="E14" s="86"/>
      <c r="F14" s="86"/>
      <c r="G14" s="86"/>
      <c r="H14" s="86"/>
      <c r="I14" s="85"/>
      <c r="J14" s="83"/>
      <c r="K14" s="86"/>
      <c r="L14" s="85"/>
      <c r="M14" s="83"/>
      <c r="N14" s="86"/>
      <c r="O14" s="85"/>
    </row>
    <row r="15" spans="1:15" ht="13.5" hidden="1" customHeight="1" x14ac:dyDescent="0.25">
      <c r="A15" s="262"/>
      <c r="B15" s="114">
        <v>7</v>
      </c>
      <c r="C15" s="116">
        <v>0.625</v>
      </c>
      <c r="D15" s="122"/>
      <c r="E15" s="103"/>
      <c r="F15" s="103"/>
      <c r="G15" s="103"/>
      <c r="H15" s="103"/>
      <c r="I15" s="85"/>
      <c r="J15" s="83"/>
      <c r="K15" s="103"/>
      <c r="L15" s="85"/>
      <c r="M15" s="83"/>
      <c r="N15" s="103"/>
      <c r="O15" s="85"/>
    </row>
    <row r="16" spans="1:15" ht="15" customHeight="1" x14ac:dyDescent="0.25">
      <c r="A16" s="262"/>
      <c r="B16" s="114">
        <v>5</v>
      </c>
      <c r="C16" s="116">
        <v>0.58333333333333337</v>
      </c>
      <c r="D16" s="172" t="s">
        <v>143</v>
      </c>
      <c r="E16" s="86" t="s">
        <v>29</v>
      </c>
      <c r="F16" s="86"/>
      <c r="G16" s="86"/>
      <c r="H16" s="86"/>
      <c r="I16" s="174" t="s">
        <v>178</v>
      </c>
      <c r="J16" s="83"/>
      <c r="K16" s="86"/>
      <c r="L16" s="85"/>
      <c r="M16" s="83"/>
      <c r="N16" s="86"/>
      <c r="O16" s="85"/>
    </row>
    <row r="17" spans="1:15" ht="13.5" customHeight="1" x14ac:dyDescent="0.25">
      <c r="A17" s="262"/>
      <c r="B17" s="114">
        <v>6</v>
      </c>
      <c r="C17" s="116">
        <v>0.625</v>
      </c>
      <c r="D17" s="248"/>
      <c r="E17" s="95"/>
      <c r="F17" s="95"/>
      <c r="G17" s="95"/>
      <c r="H17" s="95"/>
      <c r="I17" s="85"/>
      <c r="J17" s="83"/>
      <c r="K17" s="95"/>
      <c r="L17" s="85"/>
      <c r="M17" s="83"/>
      <c r="N17" s="95"/>
      <c r="O17" s="85"/>
    </row>
    <row r="18" spans="1:15" ht="13.5" hidden="1" customHeight="1" x14ac:dyDescent="0.25">
      <c r="A18" s="262"/>
      <c r="B18" s="117"/>
      <c r="C18" s="118"/>
      <c r="D18" s="104"/>
      <c r="E18" s="102"/>
      <c r="F18" s="102"/>
      <c r="G18" s="102"/>
      <c r="H18" s="102"/>
      <c r="I18" s="105"/>
      <c r="J18" s="89"/>
      <c r="K18" s="82"/>
      <c r="L18" s="90"/>
      <c r="M18" s="104"/>
      <c r="N18" s="102"/>
      <c r="O18" s="105"/>
    </row>
    <row r="19" spans="1:15" ht="13.5" hidden="1" customHeight="1" x14ac:dyDescent="0.25">
      <c r="A19" s="262"/>
      <c r="B19" s="117">
        <v>9</v>
      </c>
      <c r="C19" s="118">
        <v>0.75</v>
      </c>
      <c r="D19" s="104"/>
      <c r="E19" s="102"/>
      <c r="F19" s="102"/>
      <c r="G19" s="102"/>
      <c r="H19" s="102"/>
      <c r="I19" s="105"/>
      <c r="J19" s="89"/>
      <c r="K19" s="82"/>
      <c r="L19" s="90"/>
      <c r="M19" s="104"/>
      <c r="N19" s="102"/>
      <c r="O19" s="105"/>
    </row>
    <row r="20" spans="1:15" ht="13.5" hidden="1" customHeight="1" x14ac:dyDescent="0.25">
      <c r="A20" s="262"/>
      <c r="B20" s="117"/>
      <c r="C20" s="118"/>
      <c r="D20" s="104"/>
      <c r="E20" s="102"/>
      <c r="F20" s="102"/>
      <c r="G20" s="102"/>
      <c r="H20" s="102"/>
      <c r="I20" s="105"/>
      <c r="J20" s="89"/>
      <c r="K20" s="82"/>
      <c r="L20" s="90"/>
      <c r="M20" s="104"/>
      <c r="N20" s="102"/>
      <c r="O20" s="105"/>
    </row>
    <row r="21" spans="1:15" ht="13.5" customHeight="1" x14ac:dyDescent="0.25">
      <c r="A21" s="262"/>
      <c r="B21" s="117">
        <v>7</v>
      </c>
      <c r="C21" s="118">
        <v>0.66666666666666663</v>
      </c>
      <c r="D21" s="104"/>
      <c r="E21" s="102"/>
      <c r="F21" s="102"/>
      <c r="G21" s="102"/>
      <c r="H21" s="102"/>
      <c r="I21" s="105"/>
      <c r="J21" s="89"/>
      <c r="K21" s="82"/>
      <c r="L21" s="90"/>
      <c r="M21" s="104"/>
      <c r="N21" s="102"/>
      <c r="O21" s="105"/>
    </row>
    <row r="22" spans="1:15" ht="13.5" hidden="1" customHeight="1" x14ac:dyDescent="0.25">
      <c r="A22" s="262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3">
      <c r="A23" s="263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3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5">
      <c r="A25" s="260">
        <f>A3+1</f>
        <v>45753</v>
      </c>
      <c r="B25" s="230">
        <v>1</v>
      </c>
      <c r="C25" s="231">
        <v>0.375</v>
      </c>
      <c r="D25" s="164"/>
      <c r="E25" s="177"/>
      <c r="F25" s="177"/>
      <c r="G25" s="177"/>
      <c r="H25" s="177"/>
      <c r="I25" s="178"/>
      <c r="J25" s="164"/>
      <c r="K25" s="177"/>
      <c r="L25" s="178"/>
      <c r="M25" s="164"/>
      <c r="N25" s="177"/>
      <c r="O25" s="178"/>
    </row>
    <row r="26" spans="1:15" ht="13.5" hidden="1" customHeight="1" x14ac:dyDescent="0.25">
      <c r="A26" s="261"/>
      <c r="B26" s="112"/>
      <c r="C26" s="113"/>
      <c r="D26" s="168"/>
      <c r="E26" s="179"/>
      <c r="F26" s="179"/>
      <c r="G26" s="179"/>
      <c r="H26" s="179"/>
      <c r="I26" s="180"/>
      <c r="J26" s="168"/>
      <c r="K26" s="179"/>
      <c r="L26" s="180"/>
      <c r="M26" s="168"/>
      <c r="N26" s="179"/>
      <c r="O26" s="180"/>
    </row>
    <row r="27" spans="1:15" ht="13.5" hidden="1" customHeight="1" x14ac:dyDescent="0.25">
      <c r="A27" s="262"/>
      <c r="B27" s="114">
        <v>2</v>
      </c>
      <c r="C27" s="115">
        <v>0.41666666666666669</v>
      </c>
      <c r="D27" s="172"/>
      <c r="E27" s="181"/>
      <c r="F27" s="181"/>
      <c r="G27" s="181"/>
      <c r="H27" s="181"/>
      <c r="I27" s="182"/>
      <c r="J27" s="172"/>
      <c r="K27" s="181"/>
      <c r="L27" s="182"/>
      <c r="M27" s="172"/>
      <c r="N27" s="181"/>
      <c r="O27" s="182"/>
    </row>
    <row r="28" spans="1:15" ht="13.5" hidden="1" customHeight="1" x14ac:dyDescent="0.25">
      <c r="A28" s="262"/>
      <c r="B28" s="114"/>
      <c r="C28" s="115"/>
      <c r="D28" s="172"/>
      <c r="E28" s="181"/>
      <c r="F28" s="181"/>
      <c r="G28" s="181"/>
      <c r="H28" s="181"/>
      <c r="I28" s="182"/>
      <c r="J28" s="172"/>
      <c r="K28" s="181"/>
      <c r="L28" s="182"/>
      <c r="M28" s="172"/>
      <c r="N28" s="181"/>
      <c r="O28" s="182"/>
    </row>
    <row r="29" spans="1:15" ht="13.5" customHeight="1" x14ac:dyDescent="0.25">
      <c r="A29" s="262"/>
      <c r="B29" s="114">
        <v>2</v>
      </c>
      <c r="C29" s="115">
        <v>0.41666666666666669</v>
      </c>
      <c r="D29" s="172"/>
      <c r="E29" s="183"/>
      <c r="F29" s="183"/>
      <c r="G29" s="183"/>
      <c r="H29" s="183"/>
      <c r="I29" s="182"/>
      <c r="J29" s="172"/>
      <c r="K29" s="183"/>
      <c r="L29" s="182"/>
      <c r="M29" s="172"/>
      <c r="N29" s="183"/>
      <c r="O29" s="182"/>
    </row>
    <row r="30" spans="1:15" ht="13.5" hidden="1" customHeight="1" x14ac:dyDescent="0.25">
      <c r="A30" s="262"/>
      <c r="B30" s="114"/>
      <c r="C30" s="115"/>
      <c r="D30" s="172"/>
      <c r="E30" s="183"/>
      <c r="F30" s="183"/>
      <c r="G30" s="183"/>
      <c r="H30" s="183"/>
      <c r="I30" s="182"/>
      <c r="J30" s="172"/>
      <c r="K30" s="183"/>
      <c r="L30" s="182"/>
      <c r="M30" s="172"/>
      <c r="N30" s="183"/>
      <c r="O30" s="182"/>
    </row>
    <row r="31" spans="1:15" ht="13.5" customHeight="1" x14ac:dyDescent="0.25">
      <c r="A31" s="262"/>
      <c r="B31" s="114">
        <v>3</v>
      </c>
      <c r="C31" s="115">
        <v>0.45833333333333331</v>
      </c>
      <c r="D31" s="172" t="s">
        <v>146</v>
      </c>
      <c r="E31" s="183" t="s">
        <v>28</v>
      </c>
      <c r="F31" s="183"/>
      <c r="G31" s="183"/>
      <c r="H31" s="183"/>
      <c r="I31" s="182" t="s">
        <v>179</v>
      </c>
      <c r="J31" s="172"/>
      <c r="K31" s="183"/>
      <c r="L31" s="182"/>
      <c r="M31" s="172"/>
      <c r="N31" s="183"/>
      <c r="O31" s="182"/>
    </row>
    <row r="32" spans="1:15" ht="13.5" hidden="1" customHeight="1" x14ac:dyDescent="0.25">
      <c r="A32" s="262"/>
      <c r="B32" s="114"/>
      <c r="C32" s="115">
        <v>0.5</v>
      </c>
      <c r="D32" s="83"/>
      <c r="E32" s="183"/>
      <c r="F32" s="183"/>
      <c r="G32" s="183"/>
      <c r="H32" s="183"/>
      <c r="I32" s="85"/>
      <c r="J32" s="83"/>
      <c r="K32" s="183"/>
      <c r="L32" s="85"/>
      <c r="M32" s="83"/>
      <c r="N32" s="183"/>
      <c r="O32" s="85"/>
    </row>
    <row r="33" spans="1:15" ht="13.5" hidden="1" customHeight="1" x14ac:dyDescent="0.25">
      <c r="A33" s="262"/>
      <c r="B33" s="114">
        <v>5</v>
      </c>
      <c r="C33" s="115">
        <v>0.54166666666666696</v>
      </c>
      <c r="D33" s="83"/>
      <c r="E33" s="183"/>
      <c r="F33" s="183"/>
      <c r="G33" s="183"/>
      <c r="H33" s="183"/>
      <c r="I33" s="85"/>
      <c r="J33" s="83"/>
      <c r="K33" s="183"/>
      <c r="L33" s="85"/>
      <c r="M33" s="83"/>
      <c r="N33" s="183"/>
      <c r="O33" s="85"/>
    </row>
    <row r="34" spans="1:15" ht="12" customHeight="1" x14ac:dyDescent="0.25">
      <c r="A34" s="262"/>
      <c r="B34" s="114">
        <v>4</v>
      </c>
      <c r="C34" s="115">
        <v>0.54166666666666663</v>
      </c>
      <c r="D34" s="83" t="s">
        <v>147</v>
      </c>
      <c r="E34" s="183" t="s">
        <v>29</v>
      </c>
      <c r="F34" s="183"/>
      <c r="G34" s="183"/>
      <c r="H34" s="183"/>
      <c r="I34" s="182" t="s">
        <v>179</v>
      </c>
      <c r="J34" s="83"/>
      <c r="K34" s="183"/>
      <c r="L34" s="85"/>
      <c r="M34" s="83"/>
      <c r="N34" s="183"/>
      <c r="O34" s="85"/>
    </row>
    <row r="35" spans="1:15" ht="13.5" customHeight="1" x14ac:dyDescent="0.25">
      <c r="A35" s="262"/>
      <c r="B35" s="114">
        <v>5</v>
      </c>
      <c r="C35" s="116">
        <v>0.58333333333333337</v>
      </c>
      <c r="D35" s="248" t="s">
        <v>154</v>
      </c>
      <c r="E35" s="183" t="s">
        <v>30</v>
      </c>
      <c r="F35" s="183"/>
      <c r="G35" s="183"/>
      <c r="H35" s="183"/>
      <c r="I35" s="182" t="s">
        <v>180</v>
      </c>
      <c r="J35" s="248"/>
      <c r="K35" s="183"/>
      <c r="L35" s="85"/>
      <c r="M35" s="83"/>
      <c r="N35" s="183"/>
      <c r="O35" s="85"/>
    </row>
    <row r="36" spans="1:15" ht="13.5" hidden="1" customHeight="1" x14ac:dyDescent="0.25">
      <c r="A36" s="262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5">
      <c r="A37" s="262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5">
      <c r="A38" s="262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5">
      <c r="A39" s="262"/>
      <c r="B39" s="114">
        <v>6</v>
      </c>
      <c r="C39" s="116">
        <v>0.625</v>
      </c>
      <c r="D39" s="248" t="s">
        <v>163</v>
      </c>
      <c r="E39" s="95" t="s">
        <v>29</v>
      </c>
      <c r="F39" s="95"/>
      <c r="G39" s="95"/>
      <c r="H39" s="95"/>
      <c r="I39" s="85" t="s">
        <v>179</v>
      </c>
      <c r="J39" s="83"/>
      <c r="K39" s="95"/>
      <c r="L39" s="85"/>
      <c r="M39" s="83"/>
      <c r="N39" s="95"/>
      <c r="O39" s="85"/>
    </row>
    <row r="40" spans="1:15" ht="13.5" hidden="1" customHeight="1" x14ac:dyDescent="0.25">
      <c r="A40" s="262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5">
      <c r="A41" s="262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5">
      <c r="A42" s="262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5">
      <c r="A43" s="262"/>
      <c r="B43" s="117">
        <v>7</v>
      </c>
      <c r="C43" s="118">
        <v>0.66666666666666663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5">
      <c r="A44" s="262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3">
      <c r="A45" s="263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3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5">
      <c r="A47" s="260">
        <f>A25+1</f>
        <v>45754</v>
      </c>
      <c r="B47" s="230">
        <v>1</v>
      </c>
      <c r="C47" s="231">
        <v>0.375</v>
      </c>
      <c r="D47" s="72"/>
      <c r="E47" s="73"/>
      <c r="F47" s="73"/>
      <c r="G47" s="73"/>
      <c r="H47" s="73"/>
      <c r="I47" s="74"/>
      <c r="J47" s="72"/>
      <c r="K47" s="73"/>
      <c r="L47" s="74"/>
      <c r="M47" s="72"/>
      <c r="N47" s="73"/>
      <c r="O47" s="74"/>
    </row>
    <row r="48" spans="1:15" ht="13.5" hidden="1" customHeight="1" x14ac:dyDescent="0.25">
      <c r="A48" s="261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5">
      <c r="A49" s="262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5">
      <c r="A50" s="262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5">
      <c r="A51" s="262"/>
      <c r="B51" s="114">
        <v>2</v>
      </c>
      <c r="C51" s="115">
        <v>0.41666666666666669</v>
      </c>
      <c r="D51" s="78" t="s">
        <v>148</v>
      </c>
      <c r="E51" s="81" t="s">
        <v>29</v>
      </c>
      <c r="F51" s="81"/>
      <c r="G51" s="81"/>
      <c r="H51" s="81"/>
      <c r="I51" s="80" t="s">
        <v>181</v>
      </c>
      <c r="J51" s="78"/>
      <c r="K51" s="81"/>
      <c r="L51" s="80"/>
      <c r="M51" s="78"/>
      <c r="N51" s="81"/>
      <c r="O51" s="80"/>
    </row>
    <row r="52" spans="1:15" ht="13.5" hidden="1" customHeight="1" x14ac:dyDescent="0.25">
      <c r="A52" s="262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5">
      <c r="A53" s="262"/>
      <c r="B53" s="114">
        <v>3</v>
      </c>
      <c r="C53" s="115">
        <v>0.45833333333333331</v>
      </c>
      <c r="D53" s="78" t="s">
        <v>149</v>
      </c>
      <c r="E53" s="81" t="s">
        <v>30</v>
      </c>
      <c r="F53" s="81"/>
      <c r="G53" s="81"/>
      <c r="H53" s="81"/>
      <c r="I53" s="80" t="s">
        <v>182</v>
      </c>
      <c r="J53" s="83"/>
      <c r="K53" s="95"/>
      <c r="L53" s="85"/>
      <c r="M53" s="78"/>
      <c r="N53" s="81"/>
      <c r="O53" s="80"/>
    </row>
    <row r="54" spans="1:15" ht="13.5" hidden="1" customHeight="1" x14ac:dyDescent="0.25">
      <c r="A54" s="262"/>
      <c r="B54" s="114"/>
      <c r="C54" s="115">
        <v>0.58333333333333304</v>
      </c>
      <c r="D54" s="78"/>
      <c r="E54" s="81"/>
      <c r="F54" s="81"/>
      <c r="G54" s="81"/>
      <c r="H54" s="81"/>
      <c r="I54" s="80"/>
      <c r="J54" s="83"/>
      <c r="K54" s="95"/>
      <c r="L54" s="85"/>
      <c r="M54" s="78"/>
      <c r="N54" s="81"/>
      <c r="O54" s="80"/>
    </row>
    <row r="55" spans="1:15" ht="13.5" hidden="1" customHeight="1" x14ac:dyDescent="0.25">
      <c r="A55" s="262"/>
      <c r="B55" s="114">
        <v>5</v>
      </c>
      <c r="C55" s="115">
        <v>0.625</v>
      </c>
      <c r="D55" s="83"/>
      <c r="E55" s="81"/>
      <c r="F55" s="81"/>
      <c r="G55" s="81"/>
      <c r="H55" s="81"/>
      <c r="I55" s="85"/>
      <c r="J55" s="83"/>
      <c r="K55" s="95"/>
      <c r="L55" s="85"/>
      <c r="M55" s="83"/>
      <c r="N55" s="81"/>
      <c r="O55" s="85"/>
    </row>
    <row r="56" spans="1:15" ht="15" customHeight="1" x14ac:dyDescent="0.25">
      <c r="A56" s="262"/>
      <c r="B56" s="114">
        <v>4</v>
      </c>
      <c r="C56" s="115">
        <v>0.54166666666666663</v>
      </c>
      <c r="D56" s="83" t="s">
        <v>142</v>
      </c>
      <c r="E56" s="81" t="s">
        <v>28</v>
      </c>
      <c r="F56" s="81"/>
      <c r="G56" s="81"/>
      <c r="H56" s="81"/>
      <c r="I56" s="85" t="s">
        <v>183</v>
      </c>
      <c r="J56" s="83"/>
      <c r="K56" s="95"/>
      <c r="L56" s="85"/>
      <c r="M56" s="83"/>
      <c r="N56" s="81"/>
      <c r="O56" s="85"/>
    </row>
    <row r="57" spans="1:15" ht="13.5" customHeight="1" x14ac:dyDescent="0.25">
      <c r="A57" s="262"/>
      <c r="B57" s="114">
        <v>5</v>
      </c>
      <c r="C57" s="116">
        <v>0.58333333333333337</v>
      </c>
      <c r="D57" s="89" t="s">
        <v>171</v>
      </c>
      <c r="E57" s="81" t="s">
        <v>29</v>
      </c>
      <c r="F57" s="81"/>
      <c r="G57" s="81"/>
      <c r="H57" s="81"/>
      <c r="I57" s="90" t="s">
        <v>184</v>
      </c>
      <c r="J57" s="246"/>
      <c r="K57" s="95"/>
      <c r="L57" s="182"/>
      <c r="M57" s="187"/>
      <c r="N57" s="81"/>
      <c r="O57" s="185"/>
    </row>
    <row r="58" spans="1:15" ht="13.5" hidden="1" customHeight="1" x14ac:dyDescent="0.25">
      <c r="A58" s="262"/>
      <c r="B58" s="114"/>
      <c r="C58" s="116"/>
      <c r="D58" s="187"/>
      <c r="E58" s="188"/>
      <c r="F58" s="188"/>
      <c r="G58" s="188"/>
      <c r="H58" s="188"/>
      <c r="I58" s="185"/>
      <c r="J58" s="186"/>
      <c r="K58" s="179"/>
      <c r="L58" s="182"/>
      <c r="M58" s="187"/>
      <c r="N58" s="188"/>
      <c r="O58" s="185"/>
    </row>
    <row r="59" spans="1:15" ht="13.5" hidden="1" customHeight="1" x14ac:dyDescent="0.25">
      <c r="A59" s="262"/>
      <c r="B59" s="114">
        <v>7</v>
      </c>
      <c r="C59" s="116">
        <v>0.66666666666666663</v>
      </c>
      <c r="D59" s="184"/>
      <c r="E59" s="189"/>
      <c r="F59" s="189"/>
      <c r="G59" s="189"/>
      <c r="H59" s="189"/>
      <c r="I59" s="185"/>
      <c r="J59" s="186"/>
      <c r="K59" s="190"/>
      <c r="L59" s="182"/>
      <c r="M59" s="187"/>
      <c r="N59" s="189"/>
      <c r="O59" s="185"/>
    </row>
    <row r="60" spans="1:15" ht="13.5" hidden="1" customHeight="1" x14ac:dyDescent="0.25">
      <c r="A60" s="262"/>
      <c r="B60" s="114"/>
      <c r="C60" s="116"/>
      <c r="D60" s="187"/>
      <c r="E60" s="188"/>
      <c r="F60" s="188"/>
      <c r="G60" s="188"/>
      <c r="H60" s="188"/>
      <c r="I60" s="185"/>
      <c r="J60" s="186"/>
      <c r="K60" s="179"/>
      <c r="L60" s="182"/>
      <c r="M60" s="187"/>
      <c r="N60" s="188"/>
      <c r="O60" s="185"/>
    </row>
    <row r="61" spans="1:15" ht="13.5" customHeight="1" x14ac:dyDescent="0.25">
      <c r="A61" s="262"/>
      <c r="B61" s="114">
        <v>6</v>
      </c>
      <c r="C61" s="116">
        <v>0.625</v>
      </c>
      <c r="D61" s="247" t="s">
        <v>151</v>
      </c>
      <c r="E61" s="191" t="s">
        <v>30</v>
      </c>
      <c r="F61" s="191"/>
      <c r="G61" s="191"/>
      <c r="H61" s="191"/>
      <c r="I61" s="192" t="s">
        <v>181</v>
      </c>
      <c r="J61" s="186"/>
      <c r="K61" s="183"/>
      <c r="L61" s="182"/>
      <c r="M61" s="193"/>
      <c r="N61" s="191"/>
      <c r="O61" s="192"/>
    </row>
    <row r="62" spans="1:15" ht="13.5" hidden="1" customHeight="1" x14ac:dyDescent="0.25">
      <c r="A62" s="262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25">
      <c r="A63" s="262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5">
      <c r="A64" s="262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25">
      <c r="A65" s="262"/>
      <c r="B65" s="117">
        <v>7</v>
      </c>
      <c r="C65" s="118">
        <v>0.66666666666666663</v>
      </c>
      <c r="D65" s="246" t="s">
        <v>150</v>
      </c>
      <c r="E65" s="82" t="s">
        <v>29</v>
      </c>
      <c r="F65" s="82"/>
      <c r="G65" s="82"/>
      <c r="H65" s="82"/>
      <c r="I65" s="192" t="s">
        <v>181</v>
      </c>
      <c r="J65" s="89"/>
      <c r="K65" s="82"/>
      <c r="L65" s="90"/>
      <c r="M65" s="89"/>
      <c r="N65" s="82"/>
      <c r="O65" s="90"/>
    </row>
    <row r="66" spans="1:15" ht="13.5" hidden="1" customHeight="1" x14ac:dyDescent="0.25">
      <c r="A66" s="262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3">
      <c r="A67" s="263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3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5">
      <c r="A69" s="260">
        <f>A47+1</f>
        <v>45755</v>
      </c>
      <c r="B69" s="230">
        <v>1</v>
      </c>
      <c r="C69" s="231">
        <v>0.375</v>
      </c>
      <c r="D69" s="72" t="s">
        <v>173</v>
      </c>
      <c r="E69" s="73" t="s">
        <v>29</v>
      </c>
      <c r="F69" s="73"/>
      <c r="G69" s="73"/>
      <c r="H69" s="73"/>
      <c r="I69" s="74" t="s">
        <v>185</v>
      </c>
      <c r="J69" s="72"/>
      <c r="K69" s="73"/>
      <c r="L69" s="74"/>
      <c r="M69" s="72"/>
      <c r="N69" s="73"/>
      <c r="O69" s="74"/>
    </row>
    <row r="70" spans="1:15" ht="13.5" hidden="1" customHeight="1" x14ac:dyDescent="0.25">
      <c r="A70" s="261"/>
      <c r="B70" s="112"/>
      <c r="C70" s="113"/>
      <c r="D70" s="75"/>
      <c r="E70" s="76"/>
      <c r="F70" s="76"/>
      <c r="G70" s="76"/>
      <c r="H70" s="76"/>
      <c r="I70" s="77"/>
      <c r="J70" s="75"/>
      <c r="K70" s="76"/>
      <c r="L70" s="77"/>
      <c r="M70" s="75"/>
      <c r="N70" s="76"/>
      <c r="O70" s="77"/>
    </row>
    <row r="71" spans="1:15" ht="13.5" hidden="1" customHeight="1" x14ac:dyDescent="0.25">
      <c r="A71" s="262"/>
      <c r="B71" s="114">
        <v>2</v>
      </c>
      <c r="C71" s="115">
        <v>0.41666666666666669</v>
      </c>
      <c r="D71" s="78"/>
      <c r="E71" s="79"/>
      <c r="F71" s="79"/>
      <c r="G71" s="79"/>
      <c r="H71" s="79"/>
      <c r="I71" s="80"/>
      <c r="J71" s="78"/>
      <c r="K71" s="79"/>
      <c r="L71" s="80"/>
      <c r="M71" s="78"/>
      <c r="N71" s="79"/>
      <c r="O71" s="80"/>
    </row>
    <row r="72" spans="1:15" ht="13.5" hidden="1" customHeight="1" x14ac:dyDescent="0.25">
      <c r="A72" s="262"/>
      <c r="B72" s="114"/>
      <c r="C72" s="115"/>
      <c r="D72" s="78"/>
      <c r="E72" s="79"/>
      <c r="F72" s="79"/>
      <c r="G72" s="79"/>
      <c r="H72" s="79"/>
      <c r="I72" s="80"/>
      <c r="J72" s="78"/>
      <c r="K72" s="79"/>
      <c r="L72" s="80"/>
      <c r="M72" s="78"/>
      <c r="N72" s="79"/>
      <c r="O72" s="80"/>
    </row>
    <row r="73" spans="1:15" ht="13.5" customHeight="1" x14ac:dyDescent="0.25">
      <c r="A73" s="262"/>
      <c r="B73" s="114">
        <v>2</v>
      </c>
      <c r="C73" s="115">
        <v>0.41666666666666669</v>
      </c>
      <c r="D73" s="83" t="s">
        <v>155</v>
      </c>
      <c r="E73" s="81" t="s">
        <v>28</v>
      </c>
      <c r="F73" s="81"/>
      <c r="G73" s="81"/>
      <c r="H73" s="81"/>
      <c r="I73" s="80" t="s">
        <v>186</v>
      </c>
      <c r="J73" s="83"/>
      <c r="K73" s="81"/>
      <c r="L73" s="80"/>
      <c r="M73" s="78"/>
      <c r="N73" s="81"/>
      <c r="O73" s="80"/>
    </row>
    <row r="74" spans="1:15" ht="13.5" hidden="1" customHeight="1" x14ac:dyDescent="0.25">
      <c r="A74" s="262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5">
      <c r="A75" s="262"/>
      <c r="B75" s="114">
        <v>3</v>
      </c>
      <c r="C75" s="115">
        <v>0.45833333333333331</v>
      </c>
      <c r="D75" s="78" t="s">
        <v>153</v>
      </c>
      <c r="E75" s="81" t="s">
        <v>29</v>
      </c>
      <c r="F75" s="81"/>
      <c r="G75" s="81"/>
      <c r="H75" s="81"/>
      <c r="I75" s="80" t="s">
        <v>187</v>
      </c>
      <c r="J75" s="78"/>
      <c r="K75" s="81"/>
      <c r="L75" s="80"/>
      <c r="M75" s="78"/>
      <c r="N75" s="81"/>
      <c r="O75" s="80"/>
    </row>
    <row r="76" spans="1:15" ht="13.5" hidden="1" customHeight="1" x14ac:dyDescent="0.25">
      <c r="A76" s="262"/>
      <c r="B76" s="114"/>
      <c r="C76" s="115">
        <v>0.58333333333333304</v>
      </c>
      <c r="D76" s="78"/>
      <c r="E76" s="81"/>
      <c r="F76" s="81"/>
      <c r="G76" s="81"/>
      <c r="H76" s="81"/>
      <c r="I76" s="80"/>
      <c r="J76" s="78"/>
      <c r="K76" s="81"/>
      <c r="L76" s="80"/>
      <c r="M76" s="78"/>
      <c r="N76" s="81"/>
      <c r="O76" s="80"/>
    </row>
    <row r="77" spans="1:15" ht="13.5" hidden="1" customHeight="1" x14ac:dyDescent="0.25">
      <c r="A77" s="262"/>
      <c r="B77" s="114">
        <v>5</v>
      </c>
      <c r="C77" s="115">
        <v>0.625</v>
      </c>
      <c r="D77" s="83"/>
      <c r="E77" s="81"/>
      <c r="F77" s="81"/>
      <c r="G77" s="81"/>
      <c r="H77" s="81"/>
      <c r="I77" s="85"/>
      <c r="J77" s="83"/>
      <c r="K77" s="81"/>
      <c r="L77" s="85"/>
      <c r="M77" s="83"/>
      <c r="N77" s="81"/>
      <c r="O77" s="85"/>
    </row>
    <row r="78" spans="1:15" ht="14.25" customHeight="1" x14ac:dyDescent="0.25">
      <c r="A78" s="262"/>
      <c r="B78" s="114">
        <v>4</v>
      </c>
      <c r="C78" s="115">
        <v>0.54166666666666663</v>
      </c>
      <c r="D78" s="78" t="s">
        <v>152</v>
      </c>
      <c r="E78" s="81" t="s">
        <v>30</v>
      </c>
      <c r="F78" s="81"/>
      <c r="G78" s="81"/>
      <c r="H78" s="81"/>
      <c r="I78" s="85" t="s">
        <v>188</v>
      </c>
      <c r="J78" s="83"/>
      <c r="K78" s="81"/>
      <c r="L78" s="85"/>
      <c r="M78" s="83"/>
      <c r="N78" s="81"/>
      <c r="O78" s="85"/>
    </row>
    <row r="79" spans="1:15" ht="13.5" customHeight="1" x14ac:dyDescent="0.25">
      <c r="A79" s="262"/>
      <c r="B79" s="114">
        <v>5</v>
      </c>
      <c r="C79" s="116">
        <v>0.58333333333333337</v>
      </c>
      <c r="D79" s="249" t="s">
        <v>156</v>
      </c>
      <c r="E79" s="81" t="s">
        <v>29</v>
      </c>
      <c r="F79" s="81"/>
      <c r="G79" s="81"/>
      <c r="H79" s="81"/>
      <c r="I79" s="80" t="s">
        <v>189</v>
      </c>
      <c r="J79" s="78"/>
      <c r="K79" s="81"/>
      <c r="L79" s="80"/>
      <c r="M79" s="78"/>
      <c r="N79" s="81"/>
      <c r="O79" s="80"/>
    </row>
    <row r="80" spans="1:15" ht="13.5" hidden="1" customHeight="1" x14ac:dyDescent="0.25">
      <c r="A80" s="262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5">
      <c r="A81" s="262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5">
      <c r="A82" s="262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5">
      <c r="A83" s="262"/>
      <c r="B83" s="114">
        <v>6</v>
      </c>
      <c r="C83" s="116">
        <v>0.625</v>
      </c>
      <c r="D83" s="249" t="s">
        <v>168</v>
      </c>
      <c r="E83" s="81" t="s">
        <v>30</v>
      </c>
      <c r="F83" s="81"/>
      <c r="G83" s="81"/>
      <c r="H83" s="81"/>
      <c r="I83" s="80" t="s">
        <v>190</v>
      </c>
      <c r="J83" s="78"/>
      <c r="K83" s="81"/>
      <c r="L83" s="80"/>
      <c r="M83" s="78"/>
      <c r="N83" s="81"/>
      <c r="O83" s="80"/>
    </row>
    <row r="84" spans="1:15" ht="13.5" hidden="1" customHeight="1" x14ac:dyDescent="0.25">
      <c r="A84" s="262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5">
      <c r="A85" s="262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5">
      <c r="A86" s="262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5">
      <c r="A87" s="262"/>
      <c r="B87" s="117">
        <v>7</v>
      </c>
      <c r="C87" s="118">
        <v>0.66666666666666663</v>
      </c>
      <c r="D87" s="89" t="s">
        <v>169</v>
      </c>
      <c r="E87" s="82" t="s">
        <v>29</v>
      </c>
      <c r="F87" s="82"/>
      <c r="G87" s="82"/>
      <c r="H87" s="82"/>
      <c r="I87" s="90" t="s">
        <v>191</v>
      </c>
      <c r="J87" s="89"/>
      <c r="K87" s="82"/>
      <c r="L87" s="90"/>
      <c r="M87" s="89"/>
      <c r="N87" s="82"/>
      <c r="O87" s="90"/>
    </row>
    <row r="88" spans="1:15" ht="13.5" hidden="1" customHeight="1" x14ac:dyDescent="0.25">
      <c r="A88" s="262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3">
      <c r="A89" s="263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3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5">
      <c r="A91" s="260">
        <f>A69+1</f>
        <v>45756</v>
      </c>
      <c r="B91" s="112">
        <v>1</v>
      </c>
      <c r="C91" s="113">
        <v>0.375</v>
      </c>
      <c r="D91" s="232" t="s">
        <v>135</v>
      </c>
      <c r="E91" s="233"/>
      <c r="F91" s="233"/>
      <c r="G91" s="233"/>
      <c r="H91" s="233"/>
      <c r="I91" s="234" t="s">
        <v>192</v>
      </c>
      <c r="J91" s="232"/>
      <c r="K91" s="233"/>
      <c r="L91" s="234"/>
      <c r="M91" s="232"/>
      <c r="N91" s="233"/>
      <c r="O91" s="234"/>
    </row>
    <row r="92" spans="1:15" ht="13.5" hidden="1" customHeight="1" x14ac:dyDescent="0.25">
      <c r="A92" s="261"/>
      <c r="B92" s="112"/>
      <c r="C92" s="113"/>
      <c r="D92" s="235"/>
      <c r="E92" s="236"/>
      <c r="F92" s="236"/>
      <c r="G92" s="236"/>
      <c r="H92" s="236"/>
      <c r="I92" s="237"/>
      <c r="J92" s="235"/>
      <c r="K92" s="236"/>
      <c r="L92" s="237"/>
      <c r="M92" s="235"/>
      <c r="N92" s="236"/>
      <c r="O92" s="237"/>
    </row>
    <row r="93" spans="1:15" ht="13.5" hidden="1" customHeight="1" x14ac:dyDescent="0.25">
      <c r="A93" s="262"/>
      <c r="B93" s="114">
        <v>2</v>
      </c>
      <c r="C93" s="115">
        <v>0.41666666666666669</v>
      </c>
      <c r="D93" s="238"/>
      <c r="E93" s="239"/>
      <c r="F93" s="239"/>
      <c r="G93" s="239"/>
      <c r="H93" s="239"/>
      <c r="I93" s="240"/>
      <c r="J93" s="238"/>
      <c r="K93" s="239"/>
      <c r="L93" s="240"/>
      <c r="M93" s="238"/>
      <c r="N93" s="239"/>
      <c r="O93" s="240"/>
    </row>
    <row r="94" spans="1:15" ht="13.5" hidden="1" customHeight="1" x14ac:dyDescent="0.25">
      <c r="A94" s="262"/>
      <c r="B94" s="114"/>
      <c r="C94" s="115"/>
      <c r="D94" s="238"/>
      <c r="E94" s="239"/>
      <c r="F94" s="239"/>
      <c r="G94" s="239"/>
      <c r="H94" s="239"/>
      <c r="I94" s="240"/>
      <c r="J94" s="238"/>
      <c r="K94" s="239"/>
      <c r="L94" s="240"/>
      <c r="M94" s="238"/>
      <c r="N94" s="239"/>
      <c r="O94" s="240"/>
    </row>
    <row r="95" spans="1:15" ht="13.5" customHeight="1" thickBot="1" x14ac:dyDescent="0.3">
      <c r="A95" s="262"/>
      <c r="B95" s="114">
        <v>2</v>
      </c>
      <c r="C95" s="115">
        <v>0.41666666666666669</v>
      </c>
      <c r="D95" s="187"/>
      <c r="E95" s="250"/>
      <c r="F95" s="250"/>
      <c r="G95" s="250"/>
      <c r="H95" s="250"/>
      <c r="I95" s="185"/>
      <c r="J95" s="187"/>
      <c r="K95" s="250"/>
      <c r="L95" s="185"/>
      <c r="M95" s="187"/>
      <c r="N95" s="250"/>
      <c r="O95" s="185"/>
    </row>
    <row r="96" spans="1:15" ht="13.5" hidden="1" customHeight="1" x14ac:dyDescent="0.25">
      <c r="A96" s="262"/>
      <c r="B96" s="114"/>
      <c r="C96" s="115"/>
      <c r="D96" s="238"/>
      <c r="E96" s="241"/>
      <c r="F96" s="241"/>
      <c r="G96" s="241"/>
      <c r="H96" s="241"/>
      <c r="I96" s="240"/>
      <c r="J96" s="238"/>
      <c r="K96" s="241"/>
      <c r="L96" s="240"/>
      <c r="M96" s="238"/>
      <c r="N96" s="241"/>
      <c r="O96" s="240"/>
    </row>
    <row r="97" spans="1:15" ht="13.5" customHeight="1" x14ac:dyDescent="0.25">
      <c r="A97" s="262"/>
      <c r="B97" s="114">
        <v>3</v>
      </c>
      <c r="C97" s="115">
        <v>0.45833333333333331</v>
      </c>
      <c r="D97" s="238" t="s">
        <v>136</v>
      </c>
      <c r="E97" s="241"/>
      <c r="F97" s="241"/>
      <c r="G97" s="241"/>
      <c r="H97" s="241"/>
      <c r="I97" s="234" t="s">
        <v>192</v>
      </c>
      <c r="J97" s="238"/>
      <c r="K97" s="241"/>
      <c r="L97" s="240"/>
      <c r="M97" s="238"/>
      <c r="N97" s="241"/>
      <c r="O97" s="240"/>
    </row>
    <row r="98" spans="1:15" ht="13.5" hidden="1" customHeight="1" x14ac:dyDescent="0.25">
      <c r="A98" s="262"/>
      <c r="B98" s="114"/>
      <c r="C98" s="116"/>
      <c r="D98" s="194"/>
      <c r="E98" s="197"/>
      <c r="F98" s="197"/>
      <c r="G98" s="197"/>
      <c r="H98" s="197"/>
      <c r="I98" s="196"/>
      <c r="J98" s="194"/>
      <c r="K98" s="197"/>
      <c r="L98" s="196"/>
      <c r="M98" s="194"/>
      <c r="N98" s="197"/>
      <c r="O98" s="196"/>
    </row>
    <row r="99" spans="1:15" ht="13.5" hidden="1" customHeight="1" x14ac:dyDescent="0.25">
      <c r="A99" s="262"/>
      <c r="B99" s="114">
        <v>5</v>
      </c>
      <c r="C99" s="116">
        <v>0.58333333333333337</v>
      </c>
      <c r="D99" s="198"/>
      <c r="E99" s="199"/>
      <c r="F99" s="199"/>
      <c r="G99" s="199"/>
      <c r="H99" s="199"/>
      <c r="I99" s="200"/>
      <c r="J99" s="198"/>
      <c r="K99" s="199"/>
      <c r="L99" s="200"/>
      <c r="M99" s="198"/>
      <c r="N99" s="199"/>
      <c r="O99" s="200"/>
    </row>
    <row r="100" spans="1:15" ht="13.5" hidden="1" customHeight="1" x14ac:dyDescent="0.25">
      <c r="A100" s="262"/>
      <c r="B100" s="114"/>
      <c r="C100" s="116"/>
      <c r="D100" s="198"/>
      <c r="E100" s="201"/>
      <c r="F100" s="201"/>
      <c r="G100" s="201"/>
      <c r="H100" s="201"/>
      <c r="I100" s="200"/>
      <c r="J100" s="198"/>
      <c r="K100" s="201"/>
      <c r="L100" s="200"/>
      <c r="M100" s="198"/>
      <c r="N100" s="201"/>
      <c r="O100" s="200"/>
    </row>
    <row r="101" spans="1:15" ht="13.5" customHeight="1" x14ac:dyDescent="0.25">
      <c r="A101" s="262"/>
      <c r="B101" s="114">
        <v>4</v>
      </c>
      <c r="C101" s="116">
        <v>0.54166666666666663</v>
      </c>
      <c r="D101" s="194" t="s">
        <v>134</v>
      </c>
      <c r="E101" s="202"/>
      <c r="F101" s="202"/>
      <c r="G101" s="202"/>
      <c r="H101" s="202"/>
      <c r="I101" s="196"/>
      <c r="J101" s="194"/>
      <c r="K101" s="202"/>
      <c r="L101" s="196"/>
      <c r="M101" s="194"/>
      <c r="N101" s="202"/>
      <c r="O101" s="196"/>
    </row>
    <row r="102" spans="1:15" ht="13.5" hidden="1" customHeight="1" x14ac:dyDescent="0.25">
      <c r="A102" s="262"/>
      <c r="B102" s="114"/>
      <c r="C102" s="116">
        <v>0.625</v>
      </c>
      <c r="D102" s="194"/>
      <c r="E102" s="242"/>
      <c r="F102" s="242"/>
      <c r="G102" s="242"/>
      <c r="H102" s="242"/>
      <c r="I102" s="196"/>
      <c r="J102" s="194"/>
      <c r="K102" s="242"/>
      <c r="L102" s="196"/>
      <c r="M102" s="194"/>
      <c r="N102" s="242"/>
      <c r="O102" s="196"/>
    </row>
    <row r="103" spans="1:15" ht="13.5" hidden="1" customHeight="1" x14ac:dyDescent="0.25">
      <c r="A103" s="262"/>
      <c r="B103" s="114">
        <v>7</v>
      </c>
      <c r="C103" s="116">
        <v>0.66666666666666696</v>
      </c>
      <c r="D103" s="243"/>
      <c r="E103" s="244"/>
      <c r="F103" s="244"/>
      <c r="G103" s="244"/>
      <c r="H103" s="244"/>
      <c r="I103" s="196"/>
      <c r="J103" s="194"/>
      <c r="K103" s="244"/>
      <c r="L103" s="196"/>
      <c r="M103" s="194"/>
      <c r="N103" s="244"/>
      <c r="O103" s="196"/>
    </row>
    <row r="104" spans="1:15" ht="12.75" customHeight="1" x14ac:dyDescent="0.25">
      <c r="A104" s="262"/>
      <c r="B104" s="114">
        <v>5</v>
      </c>
      <c r="C104" s="116">
        <v>0.58333333333333337</v>
      </c>
      <c r="D104" s="194"/>
      <c r="E104" s="242"/>
      <c r="F104" s="242"/>
      <c r="G104" s="242"/>
      <c r="H104" s="242"/>
      <c r="I104" s="196"/>
      <c r="J104" s="194"/>
      <c r="K104" s="242"/>
      <c r="L104" s="196"/>
      <c r="M104" s="194"/>
      <c r="N104" s="242"/>
      <c r="O104" s="196"/>
    </row>
    <row r="105" spans="1:15" ht="13.5" customHeight="1" x14ac:dyDescent="0.25">
      <c r="A105" s="262"/>
      <c r="B105" s="114">
        <v>6</v>
      </c>
      <c r="C105" s="116">
        <v>0.625</v>
      </c>
      <c r="D105" s="243" t="s">
        <v>134</v>
      </c>
      <c r="E105" s="195"/>
      <c r="F105" s="195"/>
      <c r="G105" s="195"/>
      <c r="H105" s="195"/>
      <c r="I105" s="196"/>
      <c r="J105" s="194"/>
      <c r="K105" s="195"/>
      <c r="L105" s="196"/>
      <c r="M105" s="194"/>
      <c r="N105" s="195"/>
      <c r="O105" s="196"/>
    </row>
    <row r="106" spans="1:15" ht="13.5" hidden="1" customHeight="1" x14ac:dyDescent="0.25">
      <c r="A106" s="262"/>
      <c r="B106" s="117"/>
      <c r="C106" s="118"/>
      <c r="D106" s="89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25">
      <c r="A107" s="262"/>
      <c r="B107" s="117">
        <v>9</v>
      </c>
      <c r="C107" s="118">
        <v>0.75</v>
      </c>
      <c r="D107" s="89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25">
      <c r="A108" s="262"/>
      <c r="B108" s="117"/>
      <c r="C108" s="118"/>
      <c r="D108" s="89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customHeight="1" x14ac:dyDescent="0.25">
      <c r="A109" s="262"/>
      <c r="B109" s="117">
        <v>7</v>
      </c>
      <c r="C109" s="118">
        <v>0.66666666666666663</v>
      </c>
      <c r="D109" s="89" t="s">
        <v>160</v>
      </c>
      <c r="E109" s="82" t="s">
        <v>28</v>
      </c>
      <c r="F109" s="82"/>
      <c r="G109" s="82"/>
      <c r="H109" s="82"/>
      <c r="I109" s="90" t="s">
        <v>186</v>
      </c>
      <c r="J109" s="89"/>
      <c r="K109" s="82"/>
      <c r="L109" s="90"/>
      <c r="M109" s="89"/>
      <c r="N109" s="82"/>
      <c r="O109" s="90"/>
    </row>
    <row r="110" spans="1:15" ht="13.5" hidden="1" customHeight="1" x14ac:dyDescent="0.25">
      <c r="A110" s="262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3">
      <c r="A111" s="263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3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25">
      <c r="A113" s="260">
        <f>A91+1</f>
        <v>45757</v>
      </c>
      <c r="B113" s="112">
        <v>1</v>
      </c>
      <c r="C113" s="113">
        <v>0.375</v>
      </c>
      <c r="D113" s="72"/>
      <c r="E113" s="73"/>
      <c r="F113" s="73"/>
      <c r="G113" s="73"/>
      <c r="H113" s="73"/>
      <c r="I113" s="74"/>
      <c r="J113" s="96"/>
      <c r="K113" s="97"/>
      <c r="L113" s="98"/>
      <c r="M113" s="72"/>
      <c r="N113" s="73"/>
      <c r="O113" s="74"/>
    </row>
    <row r="114" spans="1:15" ht="13.5" hidden="1" customHeight="1" x14ac:dyDescent="0.25">
      <c r="A114" s="261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25">
      <c r="A115" s="262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25">
      <c r="A116" s="262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25">
      <c r="A117" s="262"/>
      <c r="B117" s="114">
        <v>2</v>
      </c>
      <c r="C117" s="115">
        <v>0.41666666666666669</v>
      </c>
      <c r="D117" s="78" t="s">
        <v>157</v>
      </c>
      <c r="E117" s="81" t="s">
        <v>29</v>
      </c>
      <c r="F117" s="81"/>
      <c r="G117" s="81"/>
      <c r="H117" s="81"/>
      <c r="I117" s="80" t="s">
        <v>193</v>
      </c>
      <c r="J117" s="83"/>
      <c r="K117" s="95"/>
      <c r="L117" s="85"/>
      <c r="M117" s="78"/>
      <c r="N117" s="81"/>
      <c r="O117" s="80"/>
    </row>
    <row r="118" spans="1:15" ht="13.5" hidden="1" customHeight="1" x14ac:dyDescent="0.25">
      <c r="A118" s="262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25">
      <c r="A119" s="262"/>
      <c r="B119" s="114">
        <v>3</v>
      </c>
      <c r="C119" s="115">
        <v>0.45833333333333331</v>
      </c>
      <c r="D119" s="78" t="s">
        <v>159</v>
      </c>
      <c r="E119" s="81" t="s">
        <v>29</v>
      </c>
      <c r="F119" s="81"/>
      <c r="G119" s="81"/>
      <c r="H119" s="81"/>
      <c r="I119" s="80" t="s">
        <v>194</v>
      </c>
      <c r="J119" s="83"/>
      <c r="K119" s="95"/>
      <c r="L119" s="85"/>
      <c r="M119" s="78"/>
      <c r="N119" s="81"/>
      <c r="O119" s="80"/>
    </row>
    <row r="120" spans="1:15" ht="13.5" hidden="1" customHeight="1" x14ac:dyDescent="0.25">
      <c r="A120" s="262"/>
      <c r="B120" s="114"/>
      <c r="C120" s="115">
        <v>0.5</v>
      </c>
      <c r="D120" s="78"/>
      <c r="E120" s="81"/>
      <c r="F120" s="81"/>
      <c r="G120" s="81"/>
      <c r="H120" s="81"/>
      <c r="I120" s="80"/>
      <c r="J120" s="83"/>
      <c r="K120" s="95"/>
      <c r="L120" s="85"/>
      <c r="M120" s="78"/>
      <c r="N120" s="81"/>
      <c r="O120" s="80"/>
    </row>
    <row r="121" spans="1:15" ht="13.5" hidden="1" customHeight="1" x14ac:dyDescent="0.25">
      <c r="A121" s="262"/>
      <c r="B121" s="114">
        <v>5</v>
      </c>
      <c r="C121" s="115">
        <v>0.54166666666666696</v>
      </c>
      <c r="D121" s="83"/>
      <c r="E121" s="81"/>
      <c r="F121" s="81"/>
      <c r="G121" s="81"/>
      <c r="H121" s="81"/>
      <c r="I121" s="85"/>
      <c r="J121" s="83"/>
      <c r="K121" s="95"/>
      <c r="L121" s="85"/>
      <c r="M121" s="83"/>
      <c r="N121" s="81"/>
      <c r="O121" s="85"/>
    </row>
    <row r="122" spans="1:15" ht="11.25" customHeight="1" x14ac:dyDescent="0.25">
      <c r="A122" s="262"/>
      <c r="B122" s="114">
        <v>4</v>
      </c>
      <c r="C122" s="115">
        <v>0.54166666666666663</v>
      </c>
      <c r="D122" s="83" t="s">
        <v>158</v>
      </c>
      <c r="E122" s="81" t="s">
        <v>28</v>
      </c>
      <c r="F122" s="81"/>
      <c r="G122" s="81"/>
      <c r="H122" s="81"/>
      <c r="I122" s="85" t="s">
        <v>195</v>
      </c>
      <c r="J122" s="83"/>
      <c r="K122" s="95"/>
      <c r="L122" s="85"/>
      <c r="M122" s="83"/>
      <c r="N122" s="81"/>
      <c r="O122" s="85"/>
    </row>
    <row r="123" spans="1:15" ht="13.5" customHeight="1" x14ac:dyDescent="0.25">
      <c r="A123" s="262"/>
      <c r="B123" s="114">
        <v>5</v>
      </c>
      <c r="C123" s="116">
        <v>0.58333333333333337</v>
      </c>
      <c r="D123" s="249" t="s">
        <v>162</v>
      </c>
      <c r="E123" s="81" t="s">
        <v>29</v>
      </c>
      <c r="F123" s="81"/>
      <c r="G123" s="81"/>
      <c r="H123" s="81"/>
      <c r="I123" s="80" t="s">
        <v>196</v>
      </c>
      <c r="J123" s="83"/>
      <c r="K123" s="95"/>
      <c r="L123" s="85"/>
      <c r="M123" s="78"/>
      <c r="N123" s="81"/>
      <c r="O123" s="80"/>
    </row>
    <row r="124" spans="1:15" ht="13.5" hidden="1" customHeight="1" x14ac:dyDescent="0.25">
      <c r="A124" s="262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5">
      <c r="A125" s="262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25">
      <c r="A126" s="262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5">
      <c r="A127" s="262"/>
      <c r="B127" s="114">
        <v>6</v>
      </c>
      <c r="C127" s="116">
        <v>0.625</v>
      </c>
      <c r="D127" s="249" t="s">
        <v>164</v>
      </c>
      <c r="E127" s="81" t="s">
        <v>30</v>
      </c>
      <c r="F127" s="81"/>
      <c r="G127" s="81"/>
      <c r="H127" s="81"/>
      <c r="I127" s="80" t="s">
        <v>197</v>
      </c>
      <c r="J127" s="83"/>
      <c r="K127" s="95"/>
      <c r="L127" s="85"/>
      <c r="M127" s="78"/>
      <c r="N127" s="81"/>
      <c r="O127" s="80"/>
    </row>
    <row r="128" spans="1:15" ht="13.5" hidden="1" customHeight="1" x14ac:dyDescent="0.25">
      <c r="A128" s="262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25">
      <c r="A129" s="262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25">
      <c r="A130" s="262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25">
      <c r="A131" s="262"/>
      <c r="B131" s="117">
        <v>7</v>
      </c>
      <c r="C131" s="118">
        <v>0.66666666666666663</v>
      </c>
      <c r="D131" s="89" t="s">
        <v>175</v>
      </c>
      <c r="E131" s="82" t="s">
        <v>28</v>
      </c>
      <c r="F131" s="82"/>
      <c r="G131" s="82"/>
      <c r="H131" s="82"/>
      <c r="I131" s="90" t="s">
        <v>185</v>
      </c>
      <c r="J131" s="104"/>
      <c r="K131" s="102"/>
      <c r="L131" s="105"/>
      <c r="M131" s="89"/>
      <c r="N131" s="82"/>
      <c r="O131" s="90"/>
    </row>
    <row r="132" spans="1:15" ht="13.5" hidden="1" customHeight="1" x14ac:dyDescent="0.25">
      <c r="A132" s="262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3">
      <c r="A133" s="263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3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25">
      <c r="A135" s="260">
        <f>A113+1</f>
        <v>45758</v>
      </c>
      <c r="B135" s="112">
        <v>1</v>
      </c>
      <c r="C135" s="113">
        <v>0.375</v>
      </c>
      <c r="D135" s="72"/>
      <c r="E135" s="73"/>
      <c r="F135" s="73"/>
      <c r="G135" s="73"/>
      <c r="H135" s="73"/>
      <c r="I135" s="74"/>
      <c r="J135" s="96"/>
      <c r="K135" s="97"/>
      <c r="L135" s="98"/>
      <c r="M135" s="72"/>
      <c r="N135" s="73"/>
      <c r="O135" s="74"/>
    </row>
    <row r="136" spans="1:15" ht="13.5" hidden="1" customHeight="1" x14ac:dyDescent="0.25">
      <c r="A136" s="261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25">
      <c r="A137" s="262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25">
      <c r="A138" s="262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25">
      <c r="A139" s="262"/>
      <c r="B139" s="114">
        <v>2</v>
      </c>
      <c r="C139" s="115">
        <v>0.41666666666666669</v>
      </c>
      <c r="D139" s="78" t="s">
        <v>161</v>
      </c>
      <c r="E139" s="81" t="s">
        <v>29</v>
      </c>
      <c r="F139" s="81"/>
      <c r="G139" s="81"/>
      <c r="H139" s="81"/>
      <c r="I139" s="80" t="s">
        <v>193</v>
      </c>
      <c r="J139" s="83"/>
      <c r="K139" s="95"/>
      <c r="L139" s="85"/>
      <c r="M139" s="78"/>
      <c r="N139" s="81"/>
      <c r="O139" s="80"/>
    </row>
    <row r="140" spans="1:15" ht="13.5" hidden="1" customHeight="1" x14ac:dyDescent="0.25">
      <c r="A140" s="262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25">
      <c r="A141" s="262"/>
      <c r="B141" s="114">
        <v>3</v>
      </c>
      <c r="C141" s="115">
        <v>0.45833333333333331</v>
      </c>
      <c r="D141" s="78" t="s">
        <v>165</v>
      </c>
      <c r="E141" s="81" t="s">
        <v>30</v>
      </c>
      <c r="F141" s="81"/>
      <c r="G141" s="81"/>
      <c r="H141" s="81"/>
      <c r="I141" s="80" t="s">
        <v>194</v>
      </c>
      <c r="J141" s="83"/>
      <c r="K141" s="95"/>
      <c r="L141" s="85"/>
      <c r="M141" s="78"/>
      <c r="N141" s="81"/>
      <c r="O141" s="80"/>
    </row>
    <row r="142" spans="1:15" ht="13.5" hidden="1" customHeight="1" x14ac:dyDescent="0.25">
      <c r="A142" s="262"/>
      <c r="B142" s="114"/>
      <c r="C142" s="116"/>
      <c r="D142" s="78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25">
      <c r="A143" s="262"/>
      <c r="B143" s="114">
        <v>5</v>
      </c>
      <c r="C143" s="116">
        <v>0.58333333333333337</v>
      </c>
      <c r="D143" s="83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25">
      <c r="A144" s="262"/>
      <c r="B144" s="114"/>
      <c r="C144" s="116"/>
      <c r="D144" s="83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25">
      <c r="A145" s="262"/>
      <c r="B145" s="114">
        <v>4</v>
      </c>
      <c r="C145" s="116">
        <v>0.5625</v>
      </c>
      <c r="D145" s="249" t="s">
        <v>166</v>
      </c>
      <c r="E145" s="79" t="s">
        <v>28</v>
      </c>
      <c r="F145" s="79"/>
      <c r="G145" s="79"/>
      <c r="H145" s="79"/>
      <c r="I145" s="80" t="s">
        <v>189</v>
      </c>
      <c r="J145" s="78"/>
      <c r="K145" s="79"/>
      <c r="L145" s="80"/>
      <c r="M145" s="78"/>
      <c r="N145" s="79"/>
      <c r="O145" s="80"/>
    </row>
    <row r="146" spans="1:15" ht="13.5" hidden="1" customHeight="1" x14ac:dyDescent="0.25">
      <c r="A146" s="262"/>
      <c r="B146" s="114"/>
      <c r="C146" s="116">
        <v>0.58333333333333304</v>
      </c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5">
      <c r="A147" s="262"/>
      <c r="B147" s="114">
        <v>7</v>
      </c>
      <c r="C147" s="116">
        <v>0.625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customHeight="1" x14ac:dyDescent="0.25">
      <c r="A148" s="262"/>
      <c r="B148" s="114">
        <v>5</v>
      </c>
      <c r="C148" s="116">
        <v>0.60416666666666663</v>
      </c>
      <c r="D148" s="78" t="s">
        <v>172</v>
      </c>
      <c r="E148" s="76" t="s">
        <v>29</v>
      </c>
      <c r="F148" s="76"/>
      <c r="G148" s="76"/>
      <c r="H148" s="76"/>
      <c r="I148" s="80" t="s">
        <v>191</v>
      </c>
      <c r="J148" s="78"/>
      <c r="K148" s="76"/>
      <c r="L148" s="80"/>
      <c r="M148" s="78"/>
      <c r="N148" s="76"/>
      <c r="O148" s="80"/>
    </row>
    <row r="149" spans="1:15" ht="13.5" customHeight="1" x14ac:dyDescent="0.25">
      <c r="A149" s="262"/>
      <c r="B149" s="114">
        <v>6</v>
      </c>
      <c r="C149" s="116">
        <v>0.64583333333333337</v>
      </c>
      <c r="D149" s="249" t="s">
        <v>167</v>
      </c>
      <c r="E149" s="81" t="s">
        <v>30</v>
      </c>
      <c r="F149" s="81"/>
      <c r="G149" s="81"/>
      <c r="H149" s="81"/>
      <c r="I149" s="80" t="s">
        <v>194</v>
      </c>
      <c r="J149" s="78"/>
      <c r="K149" s="81"/>
      <c r="L149" s="80"/>
      <c r="M149" s="78"/>
      <c r="N149" s="81"/>
      <c r="O149" s="80"/>
    </row>
    <row r="150" spans="1:15" ht="13.5" hidden="1" customHeight="1" x14ac:dyDescent="0.25">
      <c r="A150" s="262"/>
      <c r="B150" s="117"/>
      <c r="C150" s="116">
        <v>0.75</v>
      </c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5">
      <c r="A151" s="262"/>
      <c r="B151" s="117">
        <v>9</v>
      </c>
      <c r="C151" s="116">
        <v>0.79166666666666696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5">
      <c r="A152" s="262"/>
      <c r="B152" s="117"/>
      <c r="C152" s="116">
        <v>0.83333333333333304</v>
      </c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25">
      <c r="A153" s="262"/>
      <c r="B153" s="117">
        <v>7</v>
      </c>
      <c r="C153" s="116">
        <v>0.6875</v>
      </c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25">
      <c r="A154" s="262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3">
      <c r="A155" s="263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3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25">
      <c r="A157" s="260">
        <f>A135+1</f>
        <v>45759</v>
      </c>
      <c r="B157" s="112">
        <v>1</v>
      </c>
      <c r="C157" s="113">
        <v>0.375</v>
      </c>
      <c r="D157" s="203" t="s">
        <v>138</v>
      </c>
      <c r="E157" s="204"/>
      <c r="F157" s="204"/>
      <c r="G157" s="204"/>
      <c r="H157" s="204"/>
      <c r="I157" s="205"/>
      <c r="J157" s="203"/>
      <c r="K157" s="204"/>
      <c r="L157" s="205"/>
      <c r="M157" s="203"/>
      <c r="N157" s="204"/>
      <c r="O157" s="205"/>
    </row>
    <row r="158" spans="1:15" ht="13.5" hidden="1" customHeight="1" x14ac:dyDescent="0.25">
      <c r="A158" s="261"/>
      <c r="B158" s="112"/>
      <c r="C158" s="113"/>
      <c r="D158" s="206"/>
      <c r="E158" s="207"/>
      <c r="F158" s="207"/>
      <c r="G158" s="207"/>
      <c r="H158" s="207"/>
      <c r="I158" s="208"/>
      <c r="J158" s="206"/>
      <c r="K158" s="207"/>
      <c r="L158" s="208"/>
      <c r="M158" s="206"/>
      <c r="N158" s="207"/>
      <c r="O158" s="208"/>
    </row>
    <row r="159" spans="1:15" ht="13.5" hidden="1" customHeight="1" x14ac:dyDescent="0.25">
      <c r="A159" s="262"/>
      <c r="B159" s="114">
        <v>2</v>
      </c>
      <c r="C159" s="115">
        <v>0.41666666666666669</v>
      </c>
      <c r="D159" s="209"/>
      <c r="E159" s="210"/>
      <c r="F159" s="210"/>
      <c r="G159" s="210"/>
      <c r="H159" s="210"/>
      <c r="I159" s="211"/>
      <c r="J159" s="209"/>
      <c r="K159" s="210"/>
      <c r="L159" s="211"/>
      <c r="M159" s="209"/>
      <c r="N159" s="210"/>
      <c r="O159" s="211"/>
    </row>
    <row r="160" spans="1:15" ht="13.5" hidden="1" customHeight="1" x14ac:dyDescent="0.25">
      <c r="A160" s="262"/>
      <c r="B160" s="114"/>
      <c r="C160" s="115"/>
      <c r="D160" s="209"/>
      <c r="E160" s="210"/>
      <c r="F160" s="210"/>
      <c r="G160" s="210"/>
      <c r="H160" s="210"/>
      <c r="I160" s="211"/>
      <c r="J160" s="209"/>
      <c r="K160" s="210"/>
      <c r="L160" s="211"/>
      <c r="M160" s="209"/>
      <c r="N160" s="210"/>
      <c r="O160" s="211"/>
    </row>
    <row r="161" spans="1:15" ht="13.5" customHeight="1" x14ac:dyDescent="0.25">
      <c r="A161" s="262"/>
      <c r="B161" s="114">
        <v>2</v>
      </c>
      <c r="C161" s="115">
        <v>0.41666666666666669</v>
      </c>
      <c r="D161" s="209" t="s">
        <v>138</v>
      </c>
      <c r="E161" s="212"/>
      <c r="F161" s="212"/>
      <c r="G161" s="212"/>
      <c r="H161" s="212"/>
      <c r="I161" s="211"/>
      <c r="J161" s="209"/>
      <c r="K161" s="212"/>
      <c r="L161" s="211"/>
      <c r="M161" s="209"/>
      <c r="N161" s="212"/>
      <c r="O161" s="211"/>
    </row>
    <row r="162" spans="1:15" ht="13.5" hidden="1" customHeight="1" x14ac:dyDescent="0.25">
      <c r="A162" s="262"/>
      <c r="B162" s="114"/>
      <c r="C162" s="115"/>
      <c r="D162" s="209"/>
      <c r="E162" s="212"/>
      <c r="F162" s="212"/>
      <c r="G162" s="212"/>
      <c r="H162" s="212"/>
      <c r="I162" s="211"/>
      <c r="J162" s="209"/>
      <c r="K162" s="212"/>
      <c r="L162" s="211"/>
      <c r="M162" s="209"/>
      <c r="N162" s="212"/>
      <c r="O162" s="211"/>
    </row>
    <row r="163" spans="1:15" ht="13.5" customHeight="1" x14ac:dyDescent="0.25">
      <c r="A163" s="262"/>
      <c r="B163" s="114">
        <v>3</v>
      </c>
      <c r="C163" s="115">
        <v>0.45833333333333331</v>
      </c>
      <c r="D163" s="209" t="s">
        <v>138</v>
      </c>
      <c r="E163" s="212"/>
      <c r="F163" s="212"/>
      <c r="G163" s="212"/>
      <c r="H163" s="212"/>
      <c r="I163" s="211"/>
      <c r="J163" s="209"/>
      <c r="K163" s="212"/>
      <c r="L163" s="211"/>
      <c r="M163" s="209"/>
      <c r="N163" s="212"/>
      <c r="O163" s="211"/>
    </row>
    <row r="164" spans="1:15" ht="13.5" hidden="1" customHeight="1" x14ac:dyDescent="0.25">
      <c r="A164" s="262"/>
      <c r="B164" s="114"/>
      <c r="C164" s="116"/>
      <c r="D164" s="209"/>
      <c r="E164" s="213"/>
      <c r="F164" s="213"/>
      <c r="G164" s="213"/>
      <c r="H164" s="213"/>
      <c r="I164" s="211"/>
      <c r="J164" s="209"/>
      <c r="K164" s="213"/>
      <c r="L164" s="211"/>
      <c r="M164" s="209"/>
      <c r="N164" s="213"/>
      <c r="O164" s="211"/>
    </row>
    <row r="165" spans="1:15" ht="13.5" hidden="1" customHeight="1" x14ac:dyDescent="0.25">
      <c r="A165" s="262"/>
      <c r="B165" s="114">
        <v>5</v>
      </c>
      <c r="C165" s="116">
        <v>0.58333333333333337</v>
      </c>
      <c r="D165" s="209"/>
      <c r="E165" s="214"/>
      <c r="F165" s="214"/>
      <c r="G165" s="214"/>
      <c r="H165" s="214"/>
      <c r="I165" s="211"/>
      <c r="J165" s="209"/>
      <c r="K165" s="214"/>
      <c r="L165" s="211"/>
      <c r="M165" s="209"/>
      <c r="N165" s="214"/>
      <c r="O165" s="211"/>
    </row>
    <row r="166" spans="1:15" ht="13.5" hidden="1" customHeight="1" x14ac:dyDescent="0.25">
      <c r="A166" s="262"/>
      <c r="B166" s="114"/>
      <c r="C166" s="116"/>
      <c r="D166" s="209"/>
      <c r="E166" s="207"/>
      <c r="F166" s="207"/>
      <c r="G166" s="207"/>
      <c r="H166" s="207"/>
      <c r="I166" s="211"/>
      <c r="J166" s="209"/>
      <c r="K166" s="207"/>
      <c r="L166" s="211"/>
      <c r="M166" s="209"/>
      <c r="N166" s="207"/>
      <c r="O166" s="211"/>
    </row>
    <row r="167" spans="1:15" ht="13.5" customHeight="1" x14ac:dyDescent="0.25">
      <c r="A167" s="262"/>
      <c r="B167" s="114">
        <v>4</v>
      </c>
      <c r="C167" s="116">
        <v>0.54166666666666663</v>
      </c>
      <c r="D167" s="215" t="s">
        <v>138</v>
      </c>
      <c r="E167" s="210"/>
      <c r="F167" s="210"/>
      <c r="G167" s="210"/>
      <c r="H167" s="210"/>
      <c r="I167" s="211"/>
      <c r="J167" s="209"/>
      <c r="K167" s="210"/>
      <c r="L167" s="211"/>
      <c r="M167" s="209"/>
      <c r="N167" s="210"/>
      <c r="O167" s="211"/>
    </row>
    <row r="168" spans="1:15" ht="13.5" hidden="1" customHeight="1" x14ac:dyDescent="0.25">
      <c r="A168" s="262"/>
      <c r="B168" s="114"/>
      <c r="C168" s="116">
        <v>0.58333333333333304</v>
      </c>
      <c r="D168" s="209"/>
      <c r="E168" s="207"/>
      <c r="F168" s="207"/>
      <c r="G168" s="207"/>
      <c r="H168" s="207"/>
      <c r="I168" s="211"/>
      <c r="J168" s="209"/>
      <c r="K168" s="207"/>
      <c r="L168" s="211"/>
      <c r="M168" s="209"/>
      <c r="N168" s="207"/>
      <c r="O168" s="211"/>
    </row>
    <row r="169" spans="1:15" ht="13.5" hidden="1" customHeight="1" x14ac:dyDescent="0.25">
      <c r="A169" s="262"/>
      <c r="B169" s="114">
        <v>7</v>
      </c>
      <c r="C169" s="116">
        <v>0.625</v>
      </c>
      <c r="D169" s="215"/>
      <c r="E169" s="216"/>
      <c r="F169" s="216"/>
      <c r="G169" s="216"/>
      <c r="H169" s="216"/>
      <c r="I169" s="211"/>
      <c r="J169" s="209"/>
      <c r="K169" s="216"/>
      <c r="L169" s="211"/>
      <c r="M169" s="209"/>
      <c r="N169" s="216"/>
      <c r="O169" s="211"/>
    </row>
    <row r="170" spans="1:15" ht="15" customHeight="1" x14ac:dyDescent="0.25">
      <c r="A170" s="262"/>
      <c r="B170" s="114">
        <v>5</v>
      </c>
      <c r="C170" s="116">
        <v>0.58333333333333337</v>
      </c>
      <c r="D170" s="209" t="s">
        <v>138</v>
      </c>
      <c r="E170" s="207"/>
      <c r="F170" s="207"/>
      <c r="G170" s="207"/>
      <c r="H170" s="207"/>
      <c r="I170" s="211"/>
      <c r="J170" s="209"/>
      <c r="K170" s="207"/>
      <c r="L170" s="211"/>
      <c r="M170" s="209"/>
      <c r="N170" s="207"/>
      <c r="O170" s="211"/>
    </row>
    <row r="171" spans="1:15" ht="13.5" customHeight="1" x14ac:dyDescent="0.25">
      <c r="A171" s="262"/>
      <c r="B171" s="114">
        <v>6</v>
      </c>
      <c r="C171" s="116">
        <v>0.625</v>
      </c>
      <c r="D171" s="215" t="s">
        <v>138</v>
      </c>
      <c r="E171" s="212"/>
      <c r="F171" s="212"/>
      <c r="G171" s="212"/>
      <c r="H171" s="212"/>
      <c r="I171" s="211"/>
      <c r="J171" s="209"/>
      <c r="K171" s="212"/>
      <c r="L171" s="211"/>
      <c r="M171" s="209"/>
      <c r="N171" s="212"/>
      <c r="O171" s="211"/>
    </row>
    <row r="172" spans="1:15" ht="13.5" hidden="1" customHeight="1" x14ac:dyDescent="0.25">
      <c r="A172" s="262"/>
      <c r="B172" s="117"/>
      <c r="C172" s="118"/>
      <c r="D172" s="217"/>
      <c r="E172" s="213"/>
      <c r="F172" s="213"/>
      <c r="G172" s="213"/>
      <c r="H172" s="213"/>
      <c r="I172" s="218"/>
      <c r="J172" s="217"/>
      <c r="K172" s="213"/>
      <c r="L172" s="218"/>
      <c r="M172" s="217"/>
      <c r="N172" s="213"/>
      <c r="O172" s="218"/>
    </row>
    <row r="173" spans="1:15" ht="13.5" hidden="1" customHeight="1" x14ac:dyDescent="0.25">
      <c r="A173" s="262"/>
      <c r="B173" s="117">
        <v>9</v>
      </c>
      <c r="C173" s="118">
        <v>0.75</v>
      </c>
      <c r="D173" s="217"/>
      <c r="E173" s="213"/>
      <c r="F173" s="213"/>
      <c r="G173" s="213"/>
      <c r="H173" s="213"/>
      <c r="I173" s="218"/>
      <c r="J173" s="217"/>
      <c r="K173" s="213"/>
      <c r="L173" s="218"/>
      <c r="M173" s="217"/>
      <c r="N173" s="213"/>
      <c r="O173" s="218"/>
    </row>
    <row r="174" spans="1:15" ht="13.5" hidden="1" customHeight="1" x14ac:dyDescent="0.25">
      <c r="A174" s="262"/>
      <c r="B174" s="117"/>
      <c r="C174" s="118"/>
      <c r="D174" s="217"/>
      <c r="E174" s="213"/>
      <c r="F174" s="213"/>
      <c r="G174" s="213"/>
      <c r="H174" s="213"/>
      <c r="I174" s="218"/>
      <c r="J174" s="217"/>
      <c r="K174" s="213"/>
      <c r="L174" s="218"/>
      <c r="M174" s="217"/>
      <c r="N174" s="213"/>
      <c r="O174" s="218"/>
    </row>
    <row r="175" spans="1:15" ht="13.5" customHeight="1" x14ac:dyDescent="0.25">
      <c r="A175" s="262"/>
      <c r="B175" s="117">
        <v>7</v>
      </c>
      <c r="C175" s="118">
        <v>0.66666666666666663</v>
      </c>
      <c r="D175" s="217" t="s">
        <v>138</v>
      </c>
      <c r="E175" s="213"/>
      <c r="F175" s="213"/>
      <c r="G175" s="213"/>
      <c r="H175" s="213"/>
      <c r="I175" s="218"/>
      <c r="J175" s="217"/>
      <c r="K175" s="213"/>
      <c r="L175" s="218"/>
      <c r="M175" s="217"/>
      <c r="N175" s="213"/>
      <c r="O175" s="218"/>
    </row>
    <row r="176" spans="1:15" ht="13.5" hidden="1" customHeight="1" x14ac:dyDescent="0.25">
      <c r="A176" s="262"/>
      <c r="B176" s="117"/>
      <c r="C176" s="118"/>
      <c r="D176" s="141"/>
      <c r="E176" s="142"/>
      <c r="F176" s="142"/>
      <c r="G176" s="142"/>
      <c r="H176" s="142"/>
      <c r="I176" s="143"/>
      <c r="J176" s="141"/>
      <c r="K176" s="142"/>
      <c r="L176" s="143"/>
      <c r="M176" s="141"/>
      <c r="N176" s="142"/>
      <c r="O176" s="143"/>
    </row>
    <row r="177" spans="1:15" ht="13.5" hidden="1" customHeight="1" thickBot="1" x14ac:dyDescent="0.3">
      <c r="A177" s="263"/>
      <c r="B177" s="119">
        <v>11</v>
      </c>
      <c r="C177" s="120">
        <v>0.83333333333333337</v>
      </c>
      <c r="D177" s="144"/>
      <c r="E177" s="145"/>
      <c r="F177" s="145"/>
      <c r="G177" s="145"/>
      <c r="H177" s="145"/>
      <c r="I177" s="146"/>
      <c r="J177" s="144"/>
      <c r="K177" s="145"/>
      <c r="L177" s="146"/>
      <c r="M177" s="144"/>
      <c r="N177" s="145"/>
      <c r="O177" s="146"/>
    </row>
    <row r="178" spans="1:15" ht="15" customHeight="1" thickBot="1" x14ac:dyDescent="0.3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25">
      <c r="A179" s="260">
        <f>A157+1</f>
        <v>45760</v>
      </c>
      <c r="B179" s="112">
        <v>1</v>
      </c>
      <c r="C179" s="113">
        <v>0.375</v>
      </c>
      <c r="D179" s="159" t="s">
        <v>137</v>
      </c>
      <c r="E179" s="160"/>
      <c r="F179" s="160"/>
      <c r="G179" s="160"/>
      <c r="H179" s="160"/>
      <c r="I179" s="161"/>
      <c r="J179" s="159"/>
      <c r="K179" s="160"/>
      <c r="L179" s="161"/>
      <c r="M179" s="159"/>
      <c r="N179" s="160"/>
      <c r="O179" s="161"/>
    </row>
    <row r="180" spans="1:15" ht="13.5" hidden="1" customHeight="1" x14ac:dyDescent="0.25">
      <c r="A180" s="261"/>
      <c r="B180" s="112"/>
      <c r="C180" s="113"/>
      <c r="D180" s="162"/>
      <c r="E180" s="139"/>
      <c r="F180" s="139"/>
      <c r="G180" s="139"/>
      <c r="H180" s="139"/>
      <c r="I180" s="163"/>
      <c r="J180" s="162"/>
      <c r="K180" s="139"/>
      <c r="L180" s="163"/>
      <c r="M180" s="162"/>
      <c r="N180" s="139"/>
      <c r="O180" s="163"/>
    </row>
    <row r="181" spans="1:15" ht="13.5" hidden="1" customHeight="1" x14ac:dyDescent="0.25">
      <c r="A181" s="262"/>
      <c r="B181" s="114">
        <v>2</v>
      </c>
      <c r="C181" s="115">
        <v>0.41666666666666669</v>
      </c>
      <c r="D181" s="136"/>
      <c r="E181" s="137"/>
      <c r="F181" s="137"/>
      <c r="G181" s="137"/>
      <c r="H181" s="137"/>
      <c r="I181" s="138"/>
      <c r="J181" s="136"/>
      <c r="K181" s="137"/>
      <c r="L181" s="138"/>
      <c r="M181" s="136"/>
      <c r="N181" s="137"/>
      <c r="O181" s="138"/>
    </row>
    <row r="182" spans="1:15" ht="13.5" hidden="1" customHeight="1" x14ac:dyDescent="0.25">
      <c r="A182" s="262"/>
      <c r="B182" s="114"/>
      <c r="C182" s="115"/>
      <c r="D182" s="136"/>
      <c r="E182" s="137"/>
      <c r="F182" s="137"/>
      <c r="G182" s="137"/>
      <c r="H182" s="137"/>
      <c r="I182" s="138"/>
      <c r="J182" s="136"/>
      <c r="K182" s="137"/>
      <c r="L182" s="138"/>
      <c r="M182" s="136"/>
      <c r="N182" s="137"/>
      <c r="O182" s="138"/>
    </row>
    <row r="183" spans="1:15" ht="13.5" customHeight="1" x14ac:dyDescent="0.25">
      <c r="A183" s="262"/>
      <c r="B183" s="114">
        <v>2</v>
      </c>
      <c r="C183" s="115">
        <v>0.41666666666666669</v>
      </c>
      <c r="D183" s="136" t="s">
        <v>137</v>
      </c>
      <c r="E183" s="140"/>
      <c r="F183" s="140"/>
      <c r="G183" s="140"/>
      <c r="H183" s="140"/>
      <c r="I183" s="138"/>
      <c r="J183" s="136"/>
      <c r="K183" s="140"/>
      <c r="L183" s="138"/>
      <c r="M183" s="136"/>
      <c r="N183" s="140"/>
      <c r="O183" s="138"/>
    </row>
    <row r="184" spans="1:15" ht="13.5" hidden="1" customHeight="1" x14ac:dyDescent="0.25">
      <c r="A184" s="262"/>
      <c r="B184" s="114"/>
      <c r="C184" s="115"/>
      <c r="D184" s="136"/>
      <c r="E184" s="140"/>
      <c r="F184" s="140"/>
      <c r="G184" s="140"/>
      <c r="H184" s="140"/>
      <c r="I184" s="138"/>
      <c r="J184" s="136"/>
      <c r="K184" s="140"/>
      <c r="L184" s="138"/>
      <c r="M184" s="136"/>
      <c r="N184" s="140"/>
      <c r="O184" s="138"/>
    </row>
    <row r="185" spans="1:15" ht="13.5" customHeight="1" x14ac:dyDescent="0.25">
      <c r="A185" s="262"/>
      <c r="B185" s="114">
        <v>3</v>
      </c>
      <c r="C185" s="115">
        <v>0.45833333333333331</v>
      </c>
      <c r="D185" s="136" t="s">
        <v>137</v>
      </c>
      <c r="E185" s="140"/>
      <c r="F185" s="140"/>
      <c r="G185" s="140"/>
      <c r="H185" s="140"/>
      <c r="I185" s="138"/>
      <c r="J185" s="136"/>
      <c r="K185" s="140"/>
      <c r="L185" s="138"/>
      <c r="M185" s="136"/>
      <c r="N185" s="140"/>
      <c r="O185" s="138"/>
    </row>
    <row r="186" spans="1:15" ht="13.5" hidden="1" customHeight="1" x14ac:dyDescent="0.25">
      <c r="A186" s="262"/>
      <c r="B186" s="114"/>
      <c r="C186" s="116"/>
      <c r="D186" s="78"/>
      <c r="E186" s="140"/>
      <c r="F186" s="82"/>
      <c r="G186" s="82"/>
      <c r="H186" s="82"/>
      <c r="I186" s="80"/>
      <c r="J186" s="78"/>
      <c r="K186" s="82"/>
      <c r="L186" s="80"/>
      <c r="M186" s="78"/>
      <c r="N186" s="82"/>
      <c r="O186" s="80"/>
    </row>
    <row r="187" spans="1:15" ht="13.5" hidden="1" customHeight="1" x14ac:dyDescent="0.25">
      <c r="A187" s="262"/>
      <c r="B187" s="114">
        <v>5</v>
      </c>
      <c r="C187" s="116">
        <v>0.58333333333333337</v>
      </c>
      <c r="D187" s="83"/>
      <c r="E187" s="140"/>
      <c r="F187" s="84"/>
      <c r="G187" s="84"/>
      <c r="H187" s="84"/>
      <c r="I187" s="85"/>
      <c r="J187" s="83"/>
      <c r="K187" s="84"/>
      <c r="L187" s="85"/>
      <c r="M187" s="83"/>
      <c r="N187" s="84"/>
      <c r="O187" s="85"/>
    </row>
    <row r="188" spans="1:15" ht="13.5" hidden="1" customHeight="1" x14ac:dyDescent="0.25">
      <c r="A188" s="262"/>
      <c r="B188" s="114"/>
      <c r="C188" s="116"/>
      <c r="D188" s="83"/>
      <c r="E188" s="140"/>
      <c r="F188" s="86"/>
      <c r="G188" s="86"/>
      <c r="H188" s="86"/>
      <c r="I188" s="85"/>
      <c r="J188" s="83"/>
      <c r="K188" s="86"/>
      <c r="L188" s="85"/>
      <c r="M188" s="83"/>
      <c r="N188" s="86"/>
      <c r="O188" s="85"/>
    </row>
    <row r="189" spans="1:15" ht="13.5" customHeight="1" x14ac:dyDescent="0.25">
      <c r="A189" s="262"/>
      <c r="B189" s="114">
        <v>4</v>
      </c>
      <c r="C189" s="116">
        <v>0.54166666666666663</v>
      </c>
      <c r="D189" s="219" t="s">
        <v>138</v>
      </c>
      <c r="E189" s="220"/>
      <c r="F189" s="221"/>
      <c r="G189" s="221"/>
      <c r="H189" s="221"/>
      <c r="I189" s="222"/>
      <c r="J189" s="223"/>
      <c r="K189" s="221"/>
      <c r="L189" s="222"/>
      <c r="M189" s="223"/>
      <c r="N189" s="221"/>
      <c r="O189" s="222"/>
    </row>
    <row r="190" spans="1:15" ht="13.5" hidden="1" customHeight="1" x14ac:dyDescent="0.25">
      <c r="A190" s="262"/>
      <c r="B190" s="114"/>
      <c r="C190" s="116">
        <v>0.58333333333333304</v>
      </c>
      <c r="D190" s="223"/>
      <c r="E190" s="220"/>
      <c r="F190" s="224"/>
      <c r="G190" s="224"/>
      <c r="H190" s="224"/>
      <c r="I190" s="222"/>
      <c r="J190" s="223"/>
      <c r="K190" s="224"/>
      <c r="L190" s="222"/>
      <c r="M190" s="223"/>
      <c r="N190" s="224"/>
      <c r="O190" s="222"/>
    </row>
    <row r="191" spans="1:15" ht="13.5" hidden="1" customHeight="1" x14ac:dyDescent="0.25">
      <c r="A191" s="262"/>
      <c r="B191" s="114">
        <v>7</v>
      </c>
      <c r="C191" s="116">
        <v>0.625</v>
      </c>
      <c r="D191" s="219"/>
      <c r="E191" s="220"/>
      <c r="F191" s="225"/>
      <c r="G191" s="225"/>
      <c r="H191" s="225"/>
      <c r="I191" s="222"/>
      <c r="J191" s="223"/>
      <c r="K191" s="225"/>
      <c r="L191" s="222"/>
      <c r="M191" s="223"/>
      <c r="N191" s="225"/>
      <c r="O191" s="222"/>
    </row>
    <row r="192" spans="1:15" ht="13.2" x14ac:dyDescent="0.25">
      <c r="A192" s="262"/>
      <c r="B192" s="114">
        <v>5</v>
      </c>
      <c r="C192" s="116">
        <v>0.58333333333333337</v>
      </c>
      <c r="D192" s="223" t="s">
        <v>138</v>
      </c>
      <c r="E192" s="220"/>
      <c r="F192" s="224"/>
      <c r="G192" s="224"/>
      <c r="H192" s="224"/>
      <c r="I192" s="222"/>
      <c r="J192" s="223"/>
      <c r="K192" s="224"/>
      <c r="L192" s="222"/>
      <c r="M192" s="223"/>
      <c r="N192" s="224"/>
      <c r="O192" s="222"/>
    </row>
    <row r="193" spans="1:15" ht="13.5" customHeight="1" x14ac:dyDescent="0.25">
      <c r="A193" s="262"/>
      <c r="B193" s="114">
        <v>6</v>
      </c>
      <c r="C193" s="116">
        <v>0.625</v>
      </c>
      <c r="D193" s="219" t="s">
        <v>138</v>
      </c>
      <c r="E193" s="226"/>
      <c r="F193" s="226"/>
      <c r="G193" s="226"/>
      <c r="H193" s="226"/>
      <c r="I193" s="222"/>
      <c r="J193" s="223"/>
      <c r="K193" s="226"/>
      <c r="L193" s="222"/>
      <c r="M193" s="223"/>
      <c r="N193" s="226"/>
      <c r="O193" s="222"/>
    </row>
    <row r="194" spans="1:15" ht="13.5" hidden="1" customHeight="1" x14ac:dyDescent="0.25">
      <c r="A194" s="262"/>
      <c r="B194" s="117"/>
      <c r="C194" s="118"/>
      <c r="D194" s="227"/>
      <c r="E194" s="228"/>
      <c r="F194" s="228"/>
      <c r="G194" s="228"/>
      <c r="H194" s="228"/>
      <c r="I194" s="229"/>
      <c r="J194" s="227"/>
      <c r="K194" s="228"/>
      <c r="L194" s="229"/>
      <c r="M194" s="227"/>
      <c r="N194" s="228"/>
      <c r="O194" s="229"/>
    </row>
    <row r="195" spans="1:15" ht="13.5" hidden="1" customHeight="1" x14ac:dyDescent="0.25">
      <c r="A195" s="262"/>
      <c r="B195" s="117">
        <v>9</v>
      </c>
      <c r="C195" s="118">
        <v>0.75</v>
      </c>
      <c r="D195" s="227"/>
      <c r="E195" s="228"/>
      <c r="F195" s="228"/>
      <c r="G195" s="228"/>
      <c r="H195" s="228"/>
      <c r="I195" s="229"/>
      <c r="J195" s="227"/>
      <c r="K195" s="228"/>
      <c r="L195" s="229"/>
      <c r="M195" s="227"/>
      <c r="N195" s="228"/>
      <c r="O195" s="229"/>
    </row>
    <row r="196" spans="1:15" ht="13.5" hidden="1" customHeight="1" x14ac:dyDescent="0.25">
      <c r="A196" s="262"/>
      <c r="B196" s="117"/>
      <c r="C196" s="118"/>
      <c r="D196" s="227"/>
      <c r="E196" s="228"/>
      <c r="F196" s="228"/>
      <c r="G196" s="228"/>
      <c r="H196" s="228"/>
      <c r="I196" s="229"/>
      <c r="J196" s="227"/>
      <c r="K196" s="228"/>
      <c r="L196" s="229"/>
      <c r="M196" s="227"/>
      <c r="N196" s="228"/>
      <c r="O196" s="229"/>
    </row>
    <row r="197" spans="1:15" ht="13.5" customHeight="1" x14ac:dyDescent="0.25">
      <c r="A197" s="262"/>
      <c r="B197" s="117">
        <v>7</v>
      </c>
      <c r="C197" s="118">
        <v>0.66666666666666663</v>
      </c>
      <c r="D197" s="227" t="s">
        <v>138</v>
      </c>
      <c r="E197" s="228"/>
      <c r="F197" s="228"/>
      <c r="G197" s="228"/>
      <c r="H197" s="228"/>
      <c r="I197" s="229"/>
      <c r="J197" s="227"/>
      <c r="K197" s="228"/>
      <c r="L197" s="229"/>
      <c r="M197" s="227"/>
      <c r="N197" s="228"/>
      <c r="O197" s="229"/>
    </row>
    <row r="198" spans="1:15" ht="13.5" hidden="1" customHeight="1" x14ac:dyDescent="0.25">
      <c r="A198" s="262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3">
      <c r="A199" s="263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25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25">
      <c r="A201" s="260">
        <f>A179+1</f>
        <v>45761</v>
      </c>
      <c r="B201" s="112">
        <v>1</v>
      </c>
      <c r="C201" s="113">
        <v>0.375</v>
      </c>
      <c r="D201" s="147"/>
      <c r="E201" s="148"/>
      <c r="F201" s="148"/>
      <c r="G201" s="148"/>
      <c r="H201" s="148"/>
      <c r="I201" s="149"/>
      <c r="J201" s="147"/>
      <c r="K201" s="148"/>
      <c r="L201" s="149"/>
      <c r="M201" s="147"/>
      <c r="N201" s="148"/>
      <c r="O201" s="149"/>
    </row>
    <row r="202" spans="1:15" ht="13.5" hidden="1" customHeight="1" x14ac:dyDescent="0.25">
      <c r="A202" s="261"/>
      <c r="B202" s="112"/>
      <c r="C202" s="113"/>
      <c r="D202" s="150"/>
      <c r="E202" s="151"/>
      <c r="F202" s="151"/>
      <c r="G202" s="151"/>
      <c r="H202" s="151"/>
      <c r="I202" s="152"/>
      <c r="J202" s="150"/>
      <c r="K202" s="151"/>
      <c r="L202" s="152"/>
      <c r="M202" s="150"/>
      <c r="N202" s="151"/>
      <c r="O202" s="152"/>
    </row>
    <row r="203" spans="1:15" ht="13.5" hidden="1" customHeight="1" x14ac:dyDescent="0.25">
      <c r="A203" s="262"/>
      <c r="B203" s="114">
        <v>2</v>
      </c>
      <c r="C203" s="115">
        <v>0.41666666666666669</v>
      </c>
      <c r="D203" s="153"/>
      <c r="E203" s="154"/>
      <c r="F203" s="154"/>
      <c r="G203" s="154"/>
      <c r="H203" s="154"/>
      <c r="I203" s="155"/>
      <c r="J203" s="153"/>
      <c r="K203" s="154"/>
      <c r="L203" s="155"/>
      <c r="M203" s="153"/>
      <c r="N203" s="154"/>
      <c r="O203" s="155"/>
    </row>
    <row r="204" spans="1:15" ht="13.5" hidden="1" customHeight="1" x14ac:dyDescent="0.25">
      <c r="A204" s="262"/>
      <c r="B204" s="114"/>
      <c r="C204" s="115"/>
      <c r="D204" s="153"/>
      <c r="E204" s="154"/>
      <c r="F204" s="154"/>
      <c r="G204" s="154"/>
      <c r="H204" s="154"/>
      <c r="I204" s="155"/>
      <c r="J204" s="153"/>
      <c r="K204" s="154"/>
      <c r="L204" s="155"/>
      <c r="M204" s="153"/>
      <c r="N204" s="154"/>
      <c r="O204" s="155"/>
    </row>
    <row r="205" spans="1:15" ht="13.5" hidden="1" customHeight="1" x14ac:dyDescent="0.25">
      <c r="A205" s="262"/>
      <c r="B205" s="114">
        <v>2</v>
      </c>
      <c r="C205" s="115">
        <v>0.45833333333333331</v>
      </c>
      <c r="D205" s="153"/>
      <c r="E205" s="156"/>
      <c r="F205" s="156"/>
      <c r="G205" s="156"/>
      <c r="H205" s="156"/>
      <c r="I205" s="155"/>
      <c r="J205" s="153"/>
      <c r="K205" s="156"/>
      <c r="L205" s="155"/>
      <c r="M205" s="153"/>
      <c r="N205" s="156"/>
      <c r="O205" s="155"/>
    </row>
    <row r="206" spans="1:15" ht="13.5" hidden="1" customHeight="1" x14ac:dyDescent="0.25">
      <c r="A206" s="262"/>
      <c r="B206" s="114"/>
      <c r="C206" s="115"/>
      <c r="D206" s="153"/>
      <c r="E206" s="156"/>
      <c r="F206" s="156"/>
      <c r="G206" s="156"/>
      <c r="H206" s="156"/>
      <c r="I206" s="155"/>
      <c r="J206" s="153"/>
      <c r="K206" s="156"/>
      <c r="L206" s="155"/>
      <c r="M206" s="153"/>
      <c r="N206" s="156"/>
      <c r="O206" s="155"/>
    </row>
    <row r="207" spans="1:15" ht="13.5" hidden="1" customHeight="1" x14ac:dyDescent="0.25">
      <c r="A207" s="262"/>
      <c r="B207" s="114">
        <v>3</v>
      </c>
      <c r="C207" s="115">
        <v>0.54166666666666663</v>
      </c>
      <c r="D207" s="153"/>
      <c r="E207" s="156"/>
      <c r="F207" s="156"/>
      <c r="G207" s="156"/>
      <c r="H207" s="156"/>
      <c r="I207" s="155"/>
      <c r="J207" s="153"/>
      <c r="K207" s="156"/>
      <c r="L207" s="155"/>
      <c r="M207" s="153"/>
      <c r="N207" s="156"/>
      <c r="O207" s="155"/>
    </row>
    <row r="208" spans="1:15" ht="13.5" hidden="1" customHeight="1" x14ac:dyDescent="0.25">
      <c r="A208" s="262"/>
      <c r="B208" s="114"/>
      <c r="C208" s="116"/>
      <c r="D208" s="153"/>
      <c r="E208" s="130"/>
      <c r="F208" s="130"/>
      <c r="G208" s="130"/>
      <c r="H208" s="130"/>
      <c r="I208" s="155"/>
      <c r="J208" s="153"/>
      <c r="K208" s="130"/>
      <c r="L208" s="155"/>
      <c r="M208" s="153"/>
      <c r="N208" s="130"/>
      <c r="O208" s="155"/>
    </row>
    <row r="209" spans="1:15" ht="13.5" hidden="1" customHeight="1" x14ac:dyDescent="0.25">
      <c r="A209" s="262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25">
      <c r="A210" s="262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25">
      <c r="A211" s="262"/>
      <c r="B211" s="114">
        <v>4</v>
      </c>
      <c r="C211" s="116">
        <v>0.625</v>
      </c>
      <c r="D211" s="157"/>
      <c r="E211" s="154"/>
      <c r="F211" s="154"/>
      <c r="G211" s="154"/>
      <c r="H211" s="154"/>
      <c r="I211" s="155"/>
      <c r="J211" s="153"/>
      <c r="K211" s="154"/>
      <c r="L211" s="155"/>
      <c r="M211" s="153"/>
      <c r="N211" s="154"/>
      <c r="O211" s="155"/>
    </row>
    <row r="212" spans="1:15" ht="13.5" hidden="1" customHeight="1" x14ac:dyDescent="0.25">
      <c r="A212" s="262"/>
      <c r="B212" s="114"/>
      <c r="C212" s="116"/>
      <c r="D212" s="153"/>
      <c r="E212" s="151"/>
      <c r="F212" s="151"/>
      <c r="G212" s="151"/>
      <c r="H212" s="151"/>
      <c r="I212" s="155"/>
      <c r="J212" s="153"/>
      <c r="K212" s="151"/>
      <c r="L212" s="155"/>
      <c r="M212" s="153"/>
      <c r="N212" s="151"/>
      <c r="O212" s="155"/>
    </row>
    <row r="213" spans="1:15" ht="13.5" hidden="1" customHeight="1" x14ac:dyDescent="0.25">
      <c r="A213" s="262"/>
      <c r="B213" s="114">
        <v>7</v>
      </c>
      <c r="C213" s="116">
        <v>0.66666666666666663</v>
      </c>
      <c r="D213" s="157"/>
      <c r="E213" s="158"/>
      <c r="F213" s="158"/>
      <c r="G213" s="158"/>
      <c r="H213" s="158"/>
      <c r="I213" s="155"/>
      <c r="J213" s="153"/>
      <c r="K213" s="158"/>
      <c r="L213" s="155"/>
      <c r="M213" s="153"/>
      <c r="N213" s="158"/>
      <c r="O213" s="155"/>
    </row>
    <row r="214" spans="1:15" ht="13.5" hidden="1" customHeight="1" x14ac:dyDescent="0.25">
      <c r="A214" s="262"/>
      <c r="B214" s="114"/>
      <c r="C214" s="116"/>
      <c r="D214" s="153"/>
      <c r="E214" s="151"/>
      <c r="F214" s="151"/>
      <c r="G214" s="151"/>
      <c r="H214" s="151"/>
      <c r="I214" s="155"/>
      <c r="J214" s="153"/>
      <c r="K214" s="151"/>
      <c r="L214" s="155"/>
      <c r="M214" s="153"/>
      <c r="N214" s="151"/>
      <c r="O214" s="155"/>
    </row>
    <row r="215" spans="1:15" ht="13.5" hidden="1" customHeight="1" x14ac:dyDescent="0.25">
      <c r="A215" s="262"/>
      <c r="B215" s="114">
        <v>5</v>
      </c>
      <c r="C215" s="116">
        <v>0.70833333333333337</v>
      </c>
      <c r="D215" s="157"/>
      <c r="E215" s="156"/>
      <c r="F215" s="156"/>
      <c r="G215" s="156"/>
      <c r="H215" s="156"/>
      <c r="I215" s="155"/>
      <c r="J215" s="153"/>
      <c r="K215" s="156"/>
      <c r="L215" s="155"/>
      <c r="M215" s="153"/>
      <c r="N215" s="156"/>
      <c r="O215" s="155"/>
    </row>
    <row r="216" spans="1:15" ht="13.5" hidden="1" customHeight="1" x14ac:dyDescent="0.25">
      <c r="A216" s="262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5">
      <c r="A217" s="262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5">
      <c r="A218" s="262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5">
      <c r="A219" s="262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5">
      <c r="A220" s="262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3">
      <c r="A221" s="263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3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25">
      <c r="A223" s="260">
        <f>A201+1</f>
        <v>45762</v>
      </c>
      <c r="B223" s="112">
        <v>1</v>
      </c>
      <c r="C223" s="113">
        <v>0.375</v>
      </c>
      <c r="D223" s="147"/>
      <c r="E223" s="148"/>
      <c r="F223" s="148"/>
      <c r="G223" s="148"/>
      <c r="H223" s="148"/>
      <c r="I223" s="149"/>
      <c r="J223" s="147"/>
      <c r="K223" s="148"/>
      <c r="L223" s="149"/>
      <c r="M223" s="147"/>
      <c r="N223" s="148"/>
      <c r="O223" s="149"/>
    </row>
    <row r="224" spans="1:15" ht="13.5" hidden="1" customHeight="1" x14ac:dyDescent="0.25">
      <c r="A224" s="261"/>
      <c r="B224" s="112"/>
      <c r="C224" s="113"/>
      <c r="D224" s="150"/>
      <c r="E224" s="151"/>
      <c r="F224" s="151"/>
      <c r="G224" s="151"/>
      <c r="H224" s="151"/>
      <c r="I224" s="152"/>
      <c r="J224" s="150"/>
      <c r="K224" s="151"/>
      <c r="L224" s="152"/>
      <c r="M224" s="150"/>
      <c r="N224" s="151"/>
      <c r="O224" s="152"/>
    </row>
    <row r="225" spans="1:15" ht="13.5" hidden="1" customHeight="1" x14ac:dyDescent="0.25">
      <c r="A225" s="262"/>
      <c r="B225" s="114">
        <v>2</v>
      </c>
      <c r="C225" s="115">
        <v>0.41666666666666669</v>
      </c>
      <c r="D225" s="153"/>
      <c r="E225" s="154"/>
      <c r="F225" s="154"/>
      <c r="G225" s="154"/>
      <c r="H225" s="154"/>
      <c r="I225" s="155"/>
      <c r="J225" s="153"/>
      <c r="K225" s="154"/>
      <c r="L225" s="155"/>
      <c r="M225" s="153"/>
      <c r="N225" s="154"/>
      <c r="O225" s="155"/>
    </row>
    <row r="226" spans="1:15" ht="13.5" hidden="1" customHeight="1" x14ac:dyDescent="0.25">
      <c r="A226" s="262"/>
      <c r="B226" s="114"/>
      <c r="C226" s="115"/>
      <c r="D226" s="153"/>
      <c r="E226" s="154"/>
      <c r="F226" s="154"/>
      <c r="G226" s="154"/>
      <c r="H226" s="154"/>
      <c r="I226" s="155"/>
      <c r="J226" s="153"/>
      <c r="K226" s="154"/>
      <c r="L226" s="155"/>
      <c r="M226" s="153"/>
      <c r="N226" s="154"/>
      <c r="O226" s="155"/>
    </row>
    <row r="227" spans="1:15" ht="13.5" hidden="1" customHeight="1" x14ac:dyDescent="0.25">
      <c r="A227" s="262"/>
      <c r="B227" s="114">
        <v>2</v>
      </c>
      <c r="C227" s="115">
        <v>0.45833333333333331</v>
      </c>
      <c r="D227" s="153"/>
      <c r="E227" s="156"/>
      <c r="F227" s="156"/>
      <c r="G227" s="156"/>
      <c r="H227" s="156"/>
      <c r="I227" s="155"/>
      <c r="J227" s="153"/>
      <c r="K227" s="156"/>
      <c r="L227" s="155"/>
      <c r="M227" s="153"/>
      <c r="N227" s="156"/>
      <c r="O227" s="155"/>
    </row>
    <row r="228" spans="1:15" ht="13.5" hidden="1" customHeight="1" x14ac:dyDescent="0.25">
      <c r="A228" s="262"/>
      <c r="B228" s="114"/>
      <c r="C228" s="115"/>
      <c r="D228" s="153"/>
      <c r="E228" s="156"/>
      <c r="F228" s="156"/>
      <c r="G228" s="156"/>
      <c r="H228" s="156"/>
      <c r="I228" s="155"/>
      <c r="J228" s="153"/>
      <c r="K228" s="156"/>
      <c r="L228" s="155"/>
      <c r="M228" s="153"/>
      <c r="N228" s="156"/>
      <c r="O228" s="155"/>
    </row>
    <row r="229" spans="1:15" ht="13.5" hidden="1" customHeight="1" x14ac:dyDescent="0.25">
      <c r="A229" s="262"/>
      <c r="B229" s="114">
        <v>3</v>
      </c>
      <c r="C229" s="115">
        <v>0.54166666666666663</v>
      </c>
      <c r="D229" s="153"/>
      <c r="E229" s="156"/>
      <c r="F229" s="156"/>
      <c r="G229" s="156"/>
      <c r="H229" s="156"/>
      <c r="I229" s="155"/>
      <c r="J229" s="153"/>
      <c r="K229" s="156"/>
      <c r="L229" s="155"/>
      <c r="M229" s="153"/>
      <c r="N229" s="156"/>
      <c r="O229" s="155"/>
    </row>
    <row r="230" spans="1:15" ht="13.5" hidden="1" customHeight="1" x14ac:dyDescent="0.25">
      <c r="A230" s="262"/>
      <c r="B230" s="114"/>
      <c r="C230" s="116"/>
      <c r="D230" s="153"/>
      <c r="E230" s="130"/>
      <c r="F230" s="130"/>
      <c r="G230" s="130"/>
      <c r="H230" s="130"/>
      <c r="I230" s="155"/>
      <c r="J230" s="153"/>
      <c r="K230" s="130"/>
      <c r="L230" s="155"/>
      <c r="M230" s="153"/>
      <c r="N230" s="130"/>
      <c r="O230" s="155"/>
    </row>
    <row r="231" spans="1:15" ht="13.5" hidden="1" customHeight="1" x14ac:dyDescent="0.25">
      <c r="A231" s="262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25">
      <c r="A232" s="262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25">
      <c r="A233" s="262"/>
      <c r="B233" s="114">
        <v>4</v>
      </c>
      <c r="C233" s="116">
        <v>0.625</v>
      </c>
      <c r="D233" s="157"/>
      <c r="E233" s="154"/>
      <c r="F233" s="154"/>
      <c r="G233" s="154"/>
      <c r="H233" s="154"/>
      <c r="I233" s="155"/>
      <c r="J233" s="153"/>
      <c r="K233" s="154"/>
      <c r="L233" s="155"/>
      <c r="M233" s="153"/>
      <c r="N233" s="154"/>
      <c r="O233" s="155"/>
    </row>
    <row r="234" spans="1:15" ht="13.5" hidden="1" customHeight="1" x14ac:dyDescent="0.25">
      <c r="A234" s="262"/>
      <c r="B234" s="114"/>
      <c r="C234" s="116"/>
      <c r="D234" s="153"/>
      <c r="E234" s="151"/>
      <c r="F234" s="151"/>
      <c r="G234" s="151"/>
      <c r="H234" s="151"/>
      <c r="I234" s="155"/>
      <c r="J234" s="153"/>
      <c r="K234" s="151"/>
      <c r="L234" s="155"/>
      <c r="M234" s="153"/>
      <c r="N234" s="151"/>
      <c r="O234" s="155"/>
    </row>
    <row r="235" spans="1:15" ht="13.5" hidden="1" customHeight="1" x14ac:dyDescent="0.25">
      <c r="A235" s="262"/>
      <c r="B235" s="114">
        <v>7</v>
      </c>
      <c r="C235" s="116">
        <v>0.66666666666666663</v>
      </c>
      <c r="D235" s="157"/>
      <c r="E235" s="158"/>
      <c r="F235" s="158"/>
      <c r="G235" s="158"/>
      <c r="H235" s="158"/>
      <c r="I235" s="155"/>
      <c r="J235" s="153"/>
      <c r="K235" s="158"/>
      <c r="L235" s="155"/>
      <c r="M235" s="153"/>
      <c r="N235" s="158"/>
      <c r="O235" s="155"/>
    </row>
    <row r="236" spans="1:15" ht="13.5" hidden="1" customHeight="1" x14ac:dyDescent="0.25">
      <c r="A236" s="262"/>
      <c r="B236" s="114"/>
      <c r="C236" s="116"/>
      <c r="D236" s="153"/>
      <c r="E236" s="151"/>
      <c r="F236" s="151"/>
      <c r="G236" s="151"/>
      <c r="H236" s="151"/>
      <c r="I236" s="155"/>
      <c r="J236" s="153"/>
      <c r="K236" s="151"/>
      <c r="L236" s="155"/>
      <c r="M236" s="153"/>
      <c r="N236" s="151"/>
      <c r="O236" s="155"/>
    </row>
    <row r="237" spans="1:15" ht="13.5" hidden="1" customHeight="1" x14ac:dyDescent="0.25">
      <c r="A237" s="262"/>
      <c r="B237" s="114">
        <v>5</v>
      </c>
      <c r="C237" s="116">
        <v>0.70833333333333337</v>
      </c>
      <c r="D237" s="157"/>
      <c r="E237" s="156"/>
      <c r="F237" s="156"/>
      <c r="G237" s="156"/>
      <c r="H237" s="156"/>
      <c r="I237" s="155"/>
      <c r="J237" s="153"/>
      <c r="K237" s="156"/>
      <c r="L237" s="155"/>
      <c r="M237" s="153"/>
      <c r="N237" s="156"/>
      <c r="O237" s="155"/>
    </row>
    <row r="238" spans="1:15" ht="13.5" hidden="1" customHeight="1" x14ac:dyDescent="0.25">
      <c r="A238" s="262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5">
      <c r="A239" s="262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5">
      <c r="A240" s="262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5">
      <c r="A241" s="262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5">
      <c r="A242" s="262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3">
      <c r="A243" s="263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3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25">
      <c r="A245" s="260">
        <f>A223+1</f>
        <v>45763</v>
      </c>
      <c r="B245" s="112">
        <v>1</v>
      </c>
      <c r="C245" s="113">
        <v>0.375</v>
      </c>
      <c r="D245" s="147"/>
      <c r="E245" s="148"/>
      <c r="F245" s="148"/>
      <c r="G245" s="148"/>
      <c r="H245" s="148"/>
      <c r="I245" s="149"/>
      <c r="J245" s="147"/>
      <c r="K245" s="148"/>
      <c r="L245" s="149"/>
      <c r="M245" s="147"/>
      <c r="N245" s="148"/>
      <c r="O245" s="149"/>
    </row>
    <row r="246" spans="1:15" ht="13.5" hidden="1" customHeight="1" x14ac:dyDescent="0.25">
      <c r="A246" s="261"/>
      <c r="B246" s="112"/>
      <c r="C246" s="113"/>
      <c r="D246" s="150"/>
      <c r="E246" s="151"/>
      <c r="F246" s="151"/>
      <c r="G246" s="151"/>
      <c r="H246" s="151"/>
      <c r="I246" s="152"/>
      <c r="J246" s="150"/>
      <c r="K246" s="151"/>
      <c r="L246" s="152"/>
      <c r="M246" s="150"/>
      <c r="N246" s="151"/>
      <c r="O246" s="152"/>
    </row>
    <row r="247" spans="1:15" ht="13.5" hidden="1" customHeight="1" x14ac:dyDescent="0.25">
      <c r="A247" s="262"/>
      <c r="B247" s="114">
        <v>2</v>
      </c>
      <c r="C247" s="115">
        <v>0.41666666666666669</v>
      </c>
      <c r="D247" s="153"/>
      <c r="E247" s="154"/>
      <c r="F247" s="154"/>
      <c r="G247" s="154"/>
      <c r="H247" s="154"/>
      <c r="I247" s="155"/>
      <c r="J247" s="153"/>
      <c r="K247" s="154"/>
      <c r="L247" s="155"/>
      <c r="M247" s="153"/>
      <c r="N247" s="154"/>
      <c r="O247" s="155"/>
    </row>
    <row r="248" spans="1:15" ht="13.5" hidden="1" customHeight="1" x14ac:dyDescent="0.25">
      <c r="A248" s="262"/>
      <c r="B248" s="114"/>
      <c r="C248" s="115"/>
      <c r="D248" s="153"/>
      <c r="E248" s="154"/>
      <c r="F248" s="154"/>
      <c r="G248" s="154"/>
      <c r="H248" s="154"/>
      <c r="I248" s="155"/>
      <c r="J248" s="153"/>
      <c r="K248" s="154"/>
      <c r="L248" s="155"/>
      <c r="M248" s="153"/>
      <c r="N248" s="154"/>
      <c r="O248" s="155"/>
    </row>
    <row r="249" spans="1:15" ht="13.5" hidden="1" customHeight="1" x14ac:dyDescent="0.25">
      <c r="A249" s="262"/>
      <c r="B249" s="114">
        <v>2</v>
      </c>
      <c r="C249" s="115">
        <v>0.45833333333333331</v>
      </c>
      <c r="D249" s="153"/>
      <c r="E249" s="156"/>
      <c r="F249" s="156"/>
      <c r="G249" s="156"/>
      <c r="H249" s="156"/>
      <c r="I249" s="155"/>
      <c r="J249" s="153"/>
      <c r="K249" s="156"/>
      <c r="L249" s="155"/>
      <c r="M249" s="153"/>
      <c r="N249" s="156"/>
      <c r="O249" s="155"/>
    </row>
    <row r="250" spans="1:15" ht="13.5" hidden="1" customHeight="1" x14ac:dyDescent="0.25">
      <c r="A250" s="262"/>
      <c r="B250" s="114"/>
      <c r="C250" s="115"/>
      <c r="D250" s="153"/>
      <c r="E250" s="156"/>
      <c r="F250" s="156"/>
      <c r="G250" s="156"/>
      <c r="H250" s="156"/>
      <c r="I250" s="155"/>
      <c r="J250" s="153"/>
      <c r="K250" s="156"/>
      <c r="L250" s="155"/>
      <c r="M250" s="153"/>
      <c r="N250" s="156"/>
      <c r="O250" s="155"/>
    </row>
    <row r="251" spans="1:15" ht="13.5" hidden="1" customHeight="1" x14ac:dyDescent="0.25">
      <c r="A251" s="262"/>
      <c r="B251" s="114">
        <v>3</v>
      </c>
      <c r="C251" s="115">
        <v>0.54166666666666663</v>
      </c>
      <c r="D251" s="153"/>
      <c r="E251" s="156"/>
      <c r="F251" s="156"/>
      <c r="G251" s="156"/>
      <c r="H251" s="156"/>
      <c r="I251" s="155"/>
      <c r="J251" s="153"/>
      <c r="K251" s="156"/>
      <c r="L251" s="155"/>
      <c r="M251" s="153"/>
      <c r="N251" s="156"/>
      <c r="O251" s="155"/>
    </row>
    <row r="252" spans="1:15" ht="13.5" hidden="1" customHeight="1" x14ac:dyDescent="0.25">
      <c r="A252" s="262"/>
      <c r="B252" s="114"/>
      <c r="C252" s="116"/>
      <c r="D252" s="153"/>
      <c r="E252" s="130"/>
      <c r="F252" s="130"/>
      <c r="G252" s="130"/>
      <c r="H252" s="130"/>
      <c r="I252" s="155"/>
      <c r="J252" s="153"/>
      <c r="K252" s="130"/>
      <c r="L252" s="155"/>
      <c r="M252" s="153"/>
      <c r="N252" s="130"/>
      <c r="O252" s="155"/>
    </row>
    <row r="253" spans="1:15" ht="13.5" hidden="1" customHeight="1" x14ac:dyDescent="0.25">
      <c r="A253" s="262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25">
      <c r="A254" s="262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25">
      <c r="A255" s="262"/>
      <c r="B255" s="114">
        <v>4</v>
      </c>
      <c r="C255" s="116">
        <v>0.625</v>
      </c>
      <c r="D255" s="157"/>
      <c r="E255" s="154"/>
      <c r="F255" s="154"/>
      <c r="G255" s="154"/>
      <c r="H255" s="154"/>
      <c r="I255" s="155"/>
      <c r="J255" s="153"/>
      <c r="K255" s="154"/>
      <c r="L255" s="155"/>
      <c r="M255" s="153"/>
      <c r="N255" s="154"/>
      <c r="O255" s="155"/>
    </row>
    <row r="256" spans="1:15" ht="13.5" hidden="1" customHeight="1" x14ac:dyDescent="0.25">
      <c r="A256" s="262"/>
      <c r="B256" s="114"/>
      <c r="C256" s="116"/>
      <c r="D256" s="153"/>
      <c r="E256" s="151"/>
      <c r="F256" s="151"/>
      <c r="G256" s="151"/>
      <c r="H256" s="151"/>
      <c r="I256" s="155"/>
      <c r="J256" s="153"/>
      <c r="K256" s="151"/>
      <c r="L256" s="155"/>
      <c r="M256" s="153"/>
      <c r="N256" s="151"/>
      <c r="O256" s="155"/>
    </row>
    <row r="257" spans="1:15" ht="13.5" hidden="1" customHeight="1" x14ac:dyDescent="0.25">
      <c r="A257" s="262"/>
      <c r="B257" s="114">
        <v>7</v>
      </c>
      <c r="C257" s="116">
        <v>0.66666666666666663</v>
      </c>
      <c r="D257" s="157"/>
      <c r="E257" s="158"/>
      <c r="F257" s="158"/>
      <c r="G257" s="158"/>
      <c r="H257" s="158"/>
      <c r="I257" s="155"/>
      <c r="J257" s="153"/>
      <c r="K257" s="158"/>
      <c r="L257" s="155"/>
      <c r="M257" s="153"/>
      <c r="N257" s="158"/>
      <c r="O257" s="155"/>
    </row>
    <row r="258" spans="1:15" ht="13.5" hidden="1" customHeight="1" x14ac:dyDescent="0.25">
      <c r="A258" s="262"/>
      <c r="B258" s="114"/>
      <c r="C258" s="116"/>
      <c r="D258" s="153"/>
      <c r="E258" s="151"/>
      <c r="F258" s="151"/>
      <c r="G258" s="151"/>
      <c r="H258" s="151"/>
      <c r="I258" s="155"/>
      <c r="J258" s="153"/>
      <c r="K258" s="151"/>
      <c r="L258" s="155"/>
      <c r="M258" s="153"/>
      <c r="N258" s="151"/>
      <c r="O258" s="155"/>
    </row>
    <row r="259" spans="1:15" ht="13.5" hidden="1" customHeight="1" x14ac:dyDescent="0.25">
      <c r="A259" s="262"/>
      <c r="B259" s="114">
        <v>5</v>
      </c>
      <c r="C259" s="116">
        <v>0.70833333333333337</v>
      </c>
      <c r="D259" s="157"/>
      <c r="E259" s="156"/>
      <c r="F259" s="156"/>
      <c r="G259" s="156"/>
      <c r="H259" s="156"/>
      <c r="I259" s="155"/>
      <c r="J259" s="153"/>
      <c r="K259" s="156"/>
      <c r="L259" s="155"/>
      <c r="M259" s="153"/>
      <c r="N259" s="156"/>
      <c r="O259" s="155"/>
    </row>
    <row r="260" spans="1:15" ht="13.5" hidden="1" customHeight="1" x14ac:dyDescent="0.25">
      <c r="A260" s="262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5">
      <c r="A261" s="262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5">
      <c r="A262" s="262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5">
      <c r="A263" s="262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5">
      <c r="A264" s="262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3">
      <c r="A265" s="263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3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25">
      <c r="A267" s="260">
        <f>A245+1</f>
        <v>45764</v>
      </c>
      <c r="B267" s="112">
        <v>1</v>
      </c>
      <c r="C267" s="113">
        <v>0.375</v>
      </c>
      <c r="D267" s="147"/>
      <c r="E267" s="148"/>
      <c r="F267" s="148"/>
      <c r="G267" s="148"/>
      <c r="H267" s="148"/>
      <c r="I267" s="149"/>
      <c r="J267" s="147"/>
      <c r="K267" s="148"/>
      <c r="L267" s="149"/>
      <c r="M267" s="147"/>
      <c r="N267" s="148"/>
      <c r="O267" s="149"/>
    </row>
    <row r="268" spans="1:15" ht="13.5" hidden="1" customHeight="1" x14ac:dyDescent="0.25">
      <c r="A268" s="261"/>
      <c r="B268" s="112"/>
      <c r="C268" s="113"/>
      <c r="D268" s="150"/>
      <c r="E268" s="151"/>
      <c r="F268" s="151"/>
      <c r="G268" s="151"/>
      <c r="H268" s="151"/>
      <c r="I268" s="152"/>
      <c r="J268" s="150"/>
      <c r="K268" s="151"/>
      <c r="L268" s="152"/>
      <c r="M268" s="150"/>
      <c r="N268" s="151"/>
      <c r="O268" s="152"/>
    </row>
    <row r="269" spans="1:15" ht="13.5" hidden="1" customHeight="1" x14ac:dyDescent="0.25">
      <c r="A269" s="262"/>
      <c r="B269" s="114">
        <v>2</v>
      </c>
      <c r="C269" s="115">
        <v>0.41666666666666669</v>
      </c>
      <c r="D269" s="153"/>
      <c r="E269" s="154"/>
      <c r="F269" s="154"/>
      <c r="G269" s="154"/>
      <c r="H269" s="154"/>
      <c r="I269" s="155"/>
      <c r="J269" s="153"/>
      <c r="K269" s="154"/>
      <c r="L269" s="155"/>
      <c r="M269" s="153"/>
      <c r="N269" s="154"/>
      <c r="O269" s="155"/>
    </row>
    <row r="270" spans="1:15" ht="13.5" hidden="1" customHeight="1" x14ac:dyDescent="0.25">
      <c r="A270" s="262"/>
      <c r="B270" s="114"/>
      <c r="C270" s="115"/>
      <c r="D270" s="153"/>
      <c r="E270" s="154"/>
      <c r="F270" s="154"/>
      <c r="G270" s="154"/>
      <c r="H270" s="154"/>
      <c r="I270" s="155"/>
      <c r="J270" s="153"/>
      <c r="K270" s="154"/>
      <c r="L270" s="155"/>
      <c r="M270" s="153"/>
      <c r="N270" s="154"/>
      <c r="O270" s="155"/>
    </row>
    <row r="271" spans="1:15" ht="13.5" hidden="1" customHeight="1" x14ac:dyDescent="0.25">
      <c r="A271" s="262"/>
      <c r="B271" s="114">
        <v>2</v>
      </c>
      <c r="C271" s="115">
        <v>0.45833333333333331</v>
      </c>
      <c r="D271" s="153"/>
      <c r="E271" s="156"/>
      <c r="F271" s="156"/>
      <c r="G271" s="156"/>
      <c r="H271" s="156"/>
      <c r="I271" s="155"/>
      <c r="J271" s="153"/>
      <c r="K271" s="156"/>
      <c r="L271" s="155"/>
      <c r="M271" s="153"/>
      <c r="N271" s="156"/>
      <c r="O271" s="155"/>
    </row>
    <row r="272" spans="1:15" ht="13.5" hidden="1" customHeight="1" x14ac:dyDescent="0.25">
      <c r="A272" s="262"/>
      <c r="B272" s="114"/>
      <c r="C272" s="115"/>
      <c r="D272" s="153"/>
      <c r="E272" s="156"/>
      <c r="F272" s="156"/>
      <c r="G272" s="156"/>
      <c r="H272" s="156"/>
      <c r="I272" s="155"/>
      <c r="J272" s="153"/>
      <c r="K272" s="156"/>
      <c r="L272" s="155"/>
      <c r="M272" s="153"/>
      <c r="N272" s="156"/>
      <c r="O272" s="155"/>
    </row>
    <row r="273" spans="1:15" ht="13.5" hidden="1" customHeight="1" x14ac:dyDescent="0.25">
      <c r="A273" s="262"/>
      <c r="B273" s="114">
        <v>3</v>
      </c>
      <c r="C273" s="115">
        <v>0.54166666666666663</v>
      </c>
      <c r="D273" s="153"/>
      <c r="E273" s="156"/>
      <c r="F273" s="156"/>
      <c r="G273" s="156"/>
      <c r="H273" s="156"/>
      <c r="I273" s="155"/>
      <c r="J273" s="153"/>
      <c r="K273" s="156"/>
      <c r="L273" s="155"/>
      <c r="M273" s="153"/>
      <c r="N273" s="156"/>
      <c r="O273" s="155"/>
    </row>
    <row r="274" spans="1:15" ht="13.5" hidden="1" customHeight="1" x14ac:dyDescent="0.25">
      <c r="A274" s="262"/>
      <c r="B274" s="114"/>
      <c r="C274" s="116"/>
      <c r="D274" s="153"/>
      <c r="E274" s="130"/>
      <c r="F274" s="130"/>
      <c r="G274" s="130"/>
      <c r="H274" s="130"/>
      <c r="I274" s="155"/>
      <c r="J274" s="153"/>
      <c r="K274" s="130"/>
      <c r="L274" s="155"/>
      <c r="M274" s="153"/>
      <c r="N274" s="130"/>
      <c r="O274" s="155"/>
    </row>
    <row r="275" spans="1:15" ht="13.5" hidden="1" customHeight="1" x14ac:dyDescent="0.25">
      <c r="A275" s="262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25">
      <c r="A276" s="262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25">
      <c r="A277" s="262"/>
      <c r="B277" s="114">
        <v>4</v>
      </c>
      <c r="C277" s="116">
        <v>0.625</v>
      </c>
      <c r="D277" s="157"/>
      <c r="E277" s="154"/>
      <c r="F277" s="154"/>
      <c r="G277" s="154"/>
      <c r="H277" s="154"/>
      <c r="I277" s="155"/>
      <c r="J277" s="153"/>
      <c r="K277" s="154"/>
      <c r="L277" s="155"/>
      <c r="M277" s="153"/>
      <c r="N277" s="154"/>
      <c r="O277" s="155"/>
    </row>
    <row r="278" spans="1:15" ht="13.5" hidden="1" customHeight="1" x14ac:dyDescent="0.25">
      <c r="A278" s="262"/>
      <c r="B278" s="114"/>
      <c r="C278" s="116"/>
      <c r="D278" s="153"/>
      <c r="E278" s="151"/>
      <c r="F278" s="151"/>
      <c r="G278" s="151"/>
      <c r="H278" s="151"/>
      <c r="I278" s="155"/>
      <c r="J278" s="153"/>
      <c r="K278" s="151"/>
      <c r="L278" s="155"/>
      <c r="M278" s="153"/>
      <c r="N278" s="151"/>
      <c r="O278" s="155"/>
    </row>
    <row r="279" spans="1:15" ht="13.5" hidden="1" customHeight="1" x14ac:dyDescent="0.25">
      <c r="A279" s="262"/>
      <c r="B279" s="114">
        <v>7</v>
      </c>
      <c r="C279" s="116">
        <v>0.66666666666666663</v>
      </c>
      <c r="D279" s="157"/>
      <c r="E279" s="158"/>
      <c r="F279" s="158"/>
      <c r="G279" s="158"/>
      <c r="H279" s="158"/>
      <c r="I279" s="155"/>
      <c r="J279" s="153"/>
      <c r="K279" s="158"/>
      <c r="L279" s="155"/>
      <c r="M279" s="153"/>
      <c r="N279" s="158"/>
      <c r="O279" s="155"/>
    </row>
    <row r="280" spans="1:15" ht="13.5" hidden="1" customHeight="1" x14ac:dyDescent="0.25">
      <c r="A280" s="262"/>
      <c r="B280" s="114"/>
      <c r="C280" s="116"/>
      <c r="D280" s="153"/>
      <c r="E280" s="151"/>
      <c r="F280" s="151"/>
      <c r="G280" s="151"/>
      <c r="H280" s="151"/>
      <c r="I280" s="155"/>
      <c r="J280" s="153"/>
      <c r="K280" s="151"/>
      <c r="L280" s="155"/>
      <c r="M280" s="153"/>
      <c r="N280" s="151"/>
      <c r="O280" s="155"/>
    </row>
    <row r="281" spans="1:15" ht="13.5" hidden="1" customHeight="1" x14ac:dyDescent="0.25">
      <c r="A281" s="262"/>
      <c r="B281" s="114">
        <v>5</v>
      </c>
      <c r="C281" s="116">
        <v>0.70833333333333337</v>
      </c>
      <c r="D281" s="157"/>
      <c r="E281" s="156"/>
      <c r="F281" s="156"/>
      <c r="G281" s="156"/>
      <c r="H281" s="156"/>
      <c r="I281" s="155"/>
      <c r="J281" s="153"/>
      <c r="K281" s="156"/>
      <c r="L281" s="155"/>
      <c r="M281" s="153"/>
      <c r="N281" s="156"/>
      <c r="O281" s="155"/>
    </row>
    <row r="282" spans="1:15" ht="13.5" hidden="1" customHeight="1" x14ac:dyDescent="0.25">
      <c r="A282" s="262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5">
      <c r="A283" s="262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5">
      <c r="A284" s="262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5">
      <c r="A285" s="262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5">
      <c r="A286" s="262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3">
      <c r="A287" s="263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3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25">
      <c r="A289" s="260">
        <f>A267+1</f>
        <v>45765</v>
      </c>
      <c r="B289" s="112">
        <v>1</v>
      </c>
      <c r="C289" s="113">
        <v>0.375</v>
      </c>
      <c r="D289" s="147"/>
      <c r="E289" s="148"/>
      <c r="F289" s="148"/>
      <c r="G289" s="148"/>
      <c r="H289" s="148"/>
      <c r="I289" s="149"/>
      <c r="J289" s="147"/>
      <c r="K289" s="148"/>
      <c r="L289" s="149"/>
      <c r="M289" s="147"/>
      <c r="N289" s="148"/>
      <c r="O289" s="149"/>
    </row>
    <row r="290" spans="1:15" ht="13.5" hidden="1" customHeight="1" x14ac:dyDescent="0.25">
      <c r="A290" s="261"/>
      <c r="B290" s="112"/>
      <c r="C290" s="113"/>
      <c r="D290" s="150"/>
      <c r="E290" s="151"/>
      <c r="F290" s="151"/>
      <c r="G290" s="151"/>
      <c r="H290" s="151"/>
      <c r="I290" s="152"/>
      <c r="J290" s="150"/>
      <c r="K290" s="151"/>
      <c r="L290" s="152"/>
      <c r="M290" s="150"/>
      <c r="N290" s="151"/>
      <c r="O290" s="152"/>
    </row>
    <row r="291" spans="1:15" ht="13.5" hidden="1" customHeight="1" x14ac:dyDescent="0.25">
      <c r="A291" s="261"/>
      <c r="B291" s="114">
        <v>2</v>
      </c>
      <c r="C291" s="115">
        <v>0.41666666666666669</v>
      </c>
      <c r="D291" s="153"/>
      <c r="E291" s="154"/>
      <c r="F291" s="154"/>
      <c r="G291" s="154"/>
      <c r="H291" s="154"/>
      <c r="I291" s="155"/>
      <c r="J291" s="153"/>
      <c r="K291" s="154"/>
      <c r="L291" s="155"/>
      <c r="M291" s="153"/>
      <c r="N291" s="154"/>
      <c r="O291" s="155"/>
    </row>
    <row r="292" spans="1:15" ht="13.5" hidden="1" customHeight="1" x14ac:dyDescent="0.25">
      <c r="A292" s="261"/>
      <c r="B292" s="114"/>
      <c r="C292" s="115"/>
      <c r="D292" s="153"/>
      <c r="E292" s="154"/>
      <c r="F292" s="154"/>
      <c r="G292" s="154"/>
      <c r="H292" s="154"/>
      <c r="I292" s="155"/>
      <c r="J292" s="153"/>
      <c r="K292" s="154"/>
      <c r="L292" s="155"/>
      <c r="M292" s="153"/>
      <c r="N292" s="154"/>
      <c r="O292" s="155"/>
    </row>
    <row r="293" spans="1:15" ht="13.5" hidden="1" customHeight="1" x14ac:dyDescent="0.25">
      <c r="A293" s="261"/>
      <c r="B293" s="114">
        <v>2</v>
      </c>
      <c r="C293" s="115">
        <v>0.45833333333333331</v>
      </c>
      <c r="D293" s="153"/>
      <c r="E293" s="156"/>
      <c r="F293" s="156"/>
      <c r="G293" s="156"/>
      <c r="H293" s="156"/>
      <c r="I293" s="155"/>
      <c r="J293" s="153"/>
      <c r="K293" s="156"/>
      <c r="L293" s="155"/>
      <c r="M293" s="153"/>
      <c r="N293" s="156"/>
      <c r="O293" s="155"/>
    </row>
    <row r="294" spans="1:15" ht="13.5" hidden="1" customHeight="1" x14ac:dyDescent="0.25">
      <c r="A294" s="261"/>
      <c r="B294" s="114"/>
      <c r="C294" s="115"/>
      <c r="D294" s="153"/>
      <c r="E294" s="156"/>
      <c r="F294" s="156"/>
      <c r="G294" s="156"/>
      <c r="H294" s="156"/>
      <c r="I294" s="155"/>
      <c r="J294" s="153"/>
      <c r="K294" s="156"/>
      <c r="L294" s="155"/>
      <c r="M294" s="153"/>
      <c r="N294" s="156"/>
      <c r="O294" s="155"/>
    </row>
    <row r="295" spans="1:15" ht="13.5" hidden="1" customHeight="1" x14ac:dyDescent="0.25">
      <c r="A295" s="261"/>
      <c r="B295" s="114">
        <v>3</v>
      </c>
      <c r="C295" s="115">
        <v>0.54166666666666663</v>
      </c>
      <c r="D295" s="153"/>
      <c r="E295" s="156"/>
      <c r="F295" s="156"/>
      <c r="G295" s="156"/>
      <c r="H295" s="156"/>
      <c r="I295" s="155"/>
      <c r="J295" s="153"/>
      <c r="K295" s="156"/>
      <c r="L295" s="155"/>
      <c r="M295" s="153"/>
      <c r="N295" s="156"/>
      <c r="O295" s="155"/>
    </row>
    <row r="296" spans="1:15" ht="13.5" hidden="1" customHeight="1" x14ac:dyDescent="0.25">
      <c r="A296" s="261"/>
      <c r="B296" s="114"/>
      <c r="C296" s="116"/>
      <c r="D296" s="153"/>
      <c r="E296" s="130"/>
      <c r="F296" s="130"/>
      <c r="G296" s="130"/>
      <c r="H296" s="130"/>
      <c r="I296" s="155"/>
      <c r="J296" s="153"/>
      <c r="K296" s="130"/>
      <c r="L296" s="155"/>
      <c r="M296" s="153"/>
      <c r="N296" s="130"/>
      <c r="O296" s="155"/>
    </row>
    <row r="297" spans="1:15" ht="13.5" hidden="1" customHeight="1" x14ac:dyDescent="0.25">
      <c r="A297" s="261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25">
      <c r="A298" s="261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25">
      <c r="A299" s="261"/>
      <c r="B299" s="114">
        <v>4</v>
      </c>
      <c r="C299" s="116">
        <v>0.625</v>
      </c>
      <c r="D299" s="157"/>
      <c r="E299" s="154"/>
      <c r="F299" s="154"/>
      <c r="G299" s="154"/>
      <c r="H299" s="154"/>
      <c r="I299" s="155"/>
      <c r="J299" s="153"/>
      <c r="K299" s="154"/>
      <c r="L299" s="155"/>
      <c r="M299" s="153"/>
      <c r="N299" s="154"/>
      <c r="O299" s="155"/>
    </row>
    <row r="300" spans="1:15" ht="13.5" hidden="1" customHeight="1" x14ac:dyDescent="0.25">
      <c r="A300" s="261"/>
      <c r="B300" s="114"/>
      <c r="C300" s="116"/>
      <c r="D300" s="153"/>
      <c r="E300" s="151"/>
      <c r="F300" s="151"/>
      <c r="G300" s="151"/>
      <c r="H300" s="151"/>
      <c r="I300" s="155"/>
      <c r="J300" s="153"/>
      <c r="K300" s="151"/>
      <c r="L300" s="155"/>
      <c r="M300" s="153"/>
      <c r="N300" s="151"/>
      <c r="O300" s="155"/>
    </row>
    <row r="301" spans="1:15" ht="13.5" hidden="1" customHeight="1" x14ac:dyDescent="0.25">
      <c r="A301" s="261"/>
      <c r="B301" s="114">
        <v>7</v>
      </c>
      <c r="C301" s="116">
        <v>0.66666666666666663</v>
      </c>
      <c r="D301" s="157"/>
      <c r="E301" s="158"/>
      <c r="F301" s="158"/>
      <c r="G301" s="158"/>
      <c r="H301" s="158"/>
      <c r="I301" s="155"/>
      <c r="J301" s="153"/>
      <c r="K301" s="158"/>
      <c r="L301" s="155"/>
      <c r="M301" s="153"/>
      <c r="N301" s="158"/>
      <c r="O301" s="155"/>
    </row>
    <row r="302" spans="1:15" ht="13.5" hidden="1" customHeight="1" x14ac:dyDescent="0.25">
      <c r="A302" s="261"/>
      <c r="B302" s="114"/>
      <c r="C302" s="116"/>
      <c r="D302" s="153"/>
      <c r="E302" s="151"/>
      <c r="F302" s="151"/>
      <c r="G302" s="151"/>
      <c r="H302" s="151"/>
      <c r="I302" s="155"/>
      <c r="J302" s="153"/>
      <c r="K302" s="151"/>
      <c r="L302" s="155"/>
      <c r="M302" s="153"/>
      <c r="N302" s="151"/>
      <c r="O302" s="155"/>
    </row>
    <row r="303" spans="1:15" ht="13.5" hidden="1" customHeight="1" x14ac:dyDescent="0.25">
      <c r="A303" s="261"/>
      <c r="B303" s="114">
        <v>5</v>
      </c>
      <c r="C303" s="116">
        <v>0.70833333333333337</v>
      </c>
      <c r="D303" s="157"/>
      <c r="E303" s="156"/>
      <c r="F303" s="156"/>
      <c r="G303" s="156"/>
      <c r="H303" s="156"/>
      <c r="I303" s="155"/>
      <c r="J303" s="153"/>
      <c r="K303" s="156"/>
      <c r="L303" s="155"/>
      <c r="M303" s="153"/>
      <c r="N303" s="156"/>
      <c r="O303" s="155"/>
    </row>
    <row r="304" spans="1:15" ht="13.5" hidden="1" customHeight="1" x14ac:dyDescent="0.25">
      <c r="A304" s="261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5">
      <c r="A305" s="261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5">
      <c r="A306" s="261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5">
      <c r="A307" s="261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5">
      <c r="A308" s="261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3">
      <c r="A309" s="264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2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25"/>
    <row r="315" spans="1:15" ht="15" customHeight="1" x14ac:dyDescent="0.25">
      <c r="C315" s="258" t="s">
        <v>139</v>
      </c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</row>
    <row r="316" spans="1:15" ht="15" customHeight="1" x14ac:dyDescent="0.25"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8"/>
    </row>
    <row r="317" spans="1:15" ht="15" customHeight="1" x14ac:dyDescent="0.25"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</row>
    <row r="318" spans="1:15" ht="15" customHeight="1" x14ac:dyDescent="0.25"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</row>
    <row r="319" spans="1:15" ht="15" customHeight="1" x14ac:dyDescent="0.25">
      <c r="C319" s="245"/>
      <c r="E319" s="245"/>
      <c r="F319" s="245"/>
      <c r="G319" s="245"/>
      <c r="H319" s="245"/>
      <c r="I319" s="245"/>
      <c r="J319" s="245"/>
      <c r="K319" s="245"/>
      <c r="L319" s="245"/>
      <c r="M319" s="245"/>
    </row>
    <row r="320" spans="1:15" ht="15" customHeight="1" x14ac:dyDescent="0.25"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</row>
    <row r="321" spans="10:12" ht="15" customHeight="1" x14ac:dyDescent="0.25">
      <c r="J321" s="265" t="s">
        <v>141</v>
      </c>
    </row>
    <row r="322" spans="10:12" ht="15" customHeight="1" x14ac:dyDescent="0.25">
      <c r="J322" s="265"/>
    </row>
    <row r="323" spans="10:12" ht="15" customHeight="1" x14ac:dyDescent="0.25">
      <c r="J323" s="265"/>
    </row>
    <row r="324" spans="10:12" ht="15" customHeight="1" x14ac:dyDescent="0.25">
      <c r="J324" s="265"/>
    </row>
    <row r="325" spans="10:12" ht="15" customHeight="1" x14ac:dyDescent="0.25">
      <c r="J325" s="265"/>
    </row>
    <row r="326" spans="10:12" ht="15" customHeight="1" x14ac:dyDescent="0.25">
      <c r="J326" s="265"/>
    </row>
    <row r="327" spans="10:12" ht="15" customHeight="1" x14ac:dyDescent="0.25">
      <c r="J327" s="265"/>
    </row>
    <row r="328" spans="10:12" ht="15" customHeight="1" x14ac:dyDescent="0.25">
      <c r="J328" s="265"/>
    </row>
    <row r="329" spans="10:12" ht="15" customHeight="1" x14ac:dyDescent="0.25">
      <c r="J329" s="265"/>
    </row>
    <row r="330" spans="10:12" ht="15" customHeight="1" x14ac:dyDescent="0.25">
      <c r="J330" s="265"/>
    </row>
    <row r="331" spans="10:12" ht="15" customHeight="1" x14ac:dyDescent="0.25">
      <c r="J331" s="265"/>
    </row>
    <row r="332" spans="10:12" ht="15" customHeight="1" x14ac:dyDescent="0.25">
      <c r="J332" s="265"/>
    </row>
    <row r="333" spans="10:12" ht="15" customHeight="1" x14ac:dyDescent="0.25">
      <c r="J333" s="259" t="s">
        <v>140</v>
      </c>
      <c r="K333" s="259"/>
      <c r="L333" s="259"/>
    </row>
    <row r="334" spans="10:12" ht="15" customHeight="1" x14ac:dyDescent="0.25">
      <c r="J334" s="259"/>
      <c r="K334" s="259"/>
      <c r="L334" s="259"/>
    </row>
    <row r="335" spans="10:12" ht="15" customHeight="1" x14ac:dyDescent="0.25">
      <c r="J335" s="259"/>
      <c r="K335" s="259"/>
      <c r="L335" s="259"/>
    </row>
    <row r="336" spans="10:12" ht="15" customHeight="1" x14ac:dyDescent="0.25">
      <c r="J336" s="259"/>
      <c r="K336" s="259"/>
      <c r="L336" s="259"/>
    </row>
  </sheetData>
  <mergeCells count="22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2024-2025 BAHAR DÖNEMİ ARA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E113:H133 N25:N45 E179:H199 E25:H45 E47:H67 N69:N89 E91:H111 K91:K111 E69:H89 K69:K89 E135:H155 N289:N309 E157:H177 K157:K177 K3:K23 K179:K199 E201:H221 K201:K221 E223:H243 K223:K243 E245:H265 K245:K265 K267:K287 N113:N133 N47:N67 K47:K67 K25:K45 N91:N111 K113:K133 N135:N155 N157:N177 N179:N199 N201:N221 N223:N243 N245:N265 E267:H287 N3:N23 K135:K155 E3:H23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88" t="s">
        <v>118</v>
      </c>
      <c r="C1" s="257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83">
        <f>Ders_Programı!A3</f>
        <v>45752</v>
      </c>
      <c r="B2" s="279">
        <v>1</v>
      </c>
      <c r="C2" s="287">
        <v>0.375</v>
      </c>
      <c r="D2" s="8" t="s">
        <v>119</v>
      </c>
      <c r="E2" s="8" t="str">
        <f>Ders_Programı!E3</f>
        <v>F204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84"/>
      <c r="B3" s="280"/>
      <c r="C3" s="280"/>
      <c r="D3" s="8" t="s">
        <v>117</v>
      </c>
      <c r="E3" s="8" t="str">
        <f>Ders_Programı!D3</f>
        <v>YUNAN MİTOLOJİSİ II (I)</v>
      </c>
      <c r="F3" s="8" t="str">
        <f>Ders_Programı!D3</f>
        <v>YUNAN MİTOLOJİSİ II (I)</v>
      </c>
      <c r="G3" s="8" t="str">
        <f>Ders_Programı!D3</f>
        <v>YUNAN MİTOLOJİSİ II (I)</v>
      </c>
      <c r="H3" s="8" t="str">
        <f>Ders_Programı!D3</f>
        <v>YUNAN MİTOLOJİSİ II (I)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84"/>
      <c r="B4" s="279">
        <v>2</v>
      </c>
      <c r="C4" s="281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84"/>
      <c r="B5" s="280"/>
      <c r="C5" s="280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84"/>
      <c r="B6" s="279">
        <v>3</v>
      </c>
      <c r="C6" s="281">
        <v>0.45833333333333331</v>
      </c>
      <c r="D6" s="8" t="s">
        <v>119</v>
      </c>
      <c r="E6" s="8" t="str">
        <f>Ders_Programı!E7</f>
        <v>F204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84"/>
      <c r="B7" s="280"/>
      <c r="C7" s="280"/>
      <c r="D7" s="8" t="s">
        <v>117</v>
      </c>
      <c r="E7" s="8" t="str">
        <f>Ders_Programı!D7</f>
        <v>MÜZECİLİK UYGULAMALARI</v>
      </c>
      <c r="F7" s="8" t="str">
        <f>Ders_Programı!D7</f>
        <v>MÜZECİLİK UYGULAMALARI</v>
      </c>
      <c r="G7" s="8" t="str">
        <f>Ders_Programı!D7</f>
        <v>MÜZECİLİK UYGULAMALARI</v>
      </c>
      <c r="H7" s="8" t="str">
        <f>Ders_Programı!D7</f>
        <v>MÜZECİLİK UYGULAMALARI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84"/>
      <c r="B8" s="279">
        <v>4</v>
      </c>
      <c r="C8" s="281">
        <v>0.54166666666666663</v>
      </c>
      <c r="D8" s="8" t="s">
        <v>119</v>
      </c>
      <c r="E8" s="8" t="str">
        <f>Ders_Programı!E9</f>
        <v>F203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84"/>
      <c r="B9" s="280"/>
      <c r="C9" s="280"/>
      <c r="D9" s="8" t="s">
        <v>117</v>
      </c>
      <c r="E9" s="8" t="str">
        <f>Ders_Programı!D9</f>
        <v>KLASİK ARKEOLOJİYE GİRİŞ II</v>
      </c>
      <c r="F9" s="8" t="str">
        <f>Ders_Programı!D9</f>
        <v>KLASİK ARKEOLOJİYE GİRİŞ II</v>
      </c>
      <c r="G9" s="8" t="str">
        <f>Ders_Programı!D9</f>
        <v>KLASİK ARKEOLOJİYE GİRİŞ II</v>
      </c>
      <c r="H9" s="8" t="str">
        <f>Ders_Programı!D9</f>
        <v>KLASİK ARKEOLOJİYE GİRİŞ II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84"/>
      <c r="B10" s="279">
        <v>5</v>
      </c>
      <c r="C10" s="281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84"/>
      <c r="B11" s="280"/>
      <c r="C11" s="280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84"/>
      <c r="B12" s="279">
        <v>6</v>
      </c>
      <c r="C12" s="281">
        <v>0.625</v>
      </c>
      <c r="D12" s="8" t="s">
        <v>119</v>
      </c>
      <c r="E12" s="8" t="str">
        <f>Ders_Programı!E13</f>
        <v>F204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84"/>
      <c r="B13" s="280"/>
      <c r="C13" s="280"/>
      <c r="D13" s="8" t="s">
        <v>117</v>
      </c>
      <c r="E13" s="8" t="str">
        <f>Ders_Programı!D13</f>
        <v>HELLENİSTİK ÇAĞ HEYKEL.  II</v>
      </c>
      <c r="F13" s="8" t="str">
        <f>Ders_Programı!D13</f>
        <v>HELLENİSTİK ÇAĞ HEYKEL.  II</v>
      </c>
      <c r="G13" s="8" t="str">
        <f>Ders_Programı!D13</f>
        <v>HELLENİSTİK ÇAĞ HEYKEL.  II</v>
      </c>
      <c r="H13" s="8" t="str">
        <f>Ders_Programı!D13</f>
        <v>HELLENİSTİK ÇAĞ HEYKEL.  II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84"/>
      <c r="B14" s="279">
        <v>7</v>
      </c>
      <c r="C14" s="281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84"/>
      <c r="B15" s="280"/>
      <c r="C15" s="280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84"/>
      <c r="B16" s="279">
        <v>8</v>
      </c>
      <c r="C16" s="281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84"/>
      <c r="B17" s="280"/>
      <c r="C17" s="280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84"/>
      <c r="B18" s="279">
        <v>9</v>
      </c>
      <c r="C18" s="281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84"/>
      <c r="B19" s="280"/>
      <c r="C19" s="280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84"/>
      <c r="B20" s="279">
        <v>10</v>
      </c>
      <c r="C20" s="281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84"/>
      <c r="B21" s="280"/>
      <c r="C21" s="280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84"/>
      <c r="B22" s="279">
        <v>11</v>
      </c>
      <c r="C22" s="281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85"/>
      <c r="B23" s="280"/>
      <c r="C23" s="280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82">
        <f>A2+1</f>
        <v>45753</v>
      </c>
      <c r="B24" s="277">
        <v>1</v>
      </c>
      <c r="C24" s="278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76"/>
      <c r="B25" s="276"/>
      <c r="C25" s="276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76"/>
      <c r="B26" s="277">
        <v>2</v>
      </c>
      <c r="C26" s="275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76"/>
      <c r="B27" s="276"/>
      <c r="C27" s="276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76"/>
      <c r="B28" s="277">
        <v>3</v>
      </c>
      <c r="C28" s="275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76"/>
      <c r="B29" s="276"/>
      <c r="C29" s="276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76"/>
      <c r="B30" s="277">
        <v>4</v>
      </c>
      <c r="C30" s="275">
        <v>0.54166666666666663</v>
      </c>
      <c r="D30" s="41" t="s">
        <v>119</v>
      </c>
      <c r="E30" s="41" t="str">
        <f>Ders_Programı!E31</f>
        <v>F203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76"/>
      <c r="B31" s="276"/>
      <c r="C31" s="276"/>
      <c r="D31" s="41" t="s">
        <v>117</v>
      </c>
      <c r="E31" s="41" t="str">
        <f>Ders_Programı!D31</f>
        <v>ARKEOLOJİDE BİL. UYG. II (I)</v>
      </c>
      <c r="F31" s="41" t="str">
        <f>Ders_Programı!D31</f>
        <v>ARKEOLOJİDE BİL. UYG. II (I)</v>
      </c>
      <c r="G31" s="41" t="str">
        <f>Ders_Programı!D31</f>
        <v>ARKEOLOJİDE BİL. UYG. II (I)</v>
      </c>
      <c r="H31" s="41" t="str">
        <f>Ders_Programı!D31</f>
        <v>ARKEOLOJİDE BİL. UYG. II (I)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76"/>
      <c r="B32" s="277">
        <v>5</v>
      </c>
      <c r="C32" s="275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76"/>
      <c r="B33" s="276"/>
      <c r="C33" s="276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76"/>
      <c r="B34" s="277">
        <v>6</v>
      </c>
      <c r="C34" s="275">
        <v>0.625</v>
      </c>
      <c r="D34" s="41" t="s">
        <v>119</v>
      </c>
      <c r="E34" s="41" t="str">
        <f>Ders_Programı!E35</f>
        <v>F205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76"/>
      <c r="B35" s="276"/>
      <c r="C35" s="276"/>
      <c r="D35" s="41" t="s">
        <v>117</v>
      </c>
      <c r="E35" s="41" t="str">
        <f>Ders_Programı!D35</f>
        <v>ÖNASYA MİTOLOJİSİ II (2)</v>
      </c>
      <c r="F35" s="41" t="str">
        <f>Ders_Programı!D35</f>
        <v>ÖNASYA MİTOLOJİSİ II (2)</v>
      </c>
      <c r="G35" s="41" t="str">
        <f>Ders_Programı!D35</f>
        <v>ÖNASYA MİTOLOJİSİ II (2)</v>
      </c>
      <c r="H35" s="41" t="str">
        <f>Ders_Programı!D35</f>
        <v>ÖNASYA MİTOLOJİSİ II (2)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76"/>
      <c r="B36" s="277">
        <v>7</v>
      </c>
      <c r="C36" s="275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76"/>
      <c r="B37" s="276"/>
      <c r="C37" s="276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76"/>
      <c r="B38" s="277">
        <v>8</v>
      </c>
      <c r="C38" s="275">
        <v>0.70833333333333337</v>
      </c>
      <c r="D38" s="41" t="s">
        <v>119</v>
      </c>
      <c r="E38" s="41" t="str">
        <f>Ders_Programı!E39</f>
        <v>F204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76"/>
      <c r="B39" s="276"/>
      <c r="C39" s="276"/>
      <c r="D39" s="41" t="s">
        <v>117</v>
      </c>
      <c r="E39" s="41" t="str">
        <f>Ders_Programı!D39</f>
        <v>ARKEOLOJİDE MİMARİ ÇİZİM</v>
      </c>
      <c r="F39" s="41" t="str">
        <f>Ders_Programı!D39</f>
        <v>ARKEOLOJİDE MİMARİ ÇİZİM</v>
      </c>
      <c r="G39" s="41" t="str">
        <f>Ders_Programı!D39</f>
        <v>ARKEOLOJİDE MİMARİ ÇİZİM</v>
      </c>
      <c r="H39" s="41" t="str">
        <f>Ders_Programı!D39</f>
        <v>ARKEOLOJİDE MİMARİ ÇİZİM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76"/>
      <c r="B40" s="277">
        <v>9</v>
      </c>
      <c r="C40" s="275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76"/>
      <c r="B41" s="276"/>
      <c r="C41" s="276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76"/>
      <c r="B42" s="277">
        <v>10</v>
      </c>
      <c r="C42" s="275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76"/>
      <c r="B43" s="276"/>
      <c r="C43" s="276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76"/>
      <c r="B44" s="277">
        <v>11</v>
      </c>
      <c r="C44" s="275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76"/>
      <c r="B45" s="276"/>
      <c r="C45" s="276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86">
        <f>A24+1</f>
        <v>45754</v>
      </c>
      <c r="B46" s="279">
        <v>1</v>
      </c>
      <c r="C46" s="287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80"/>
      <c r="B47" s="280"/>
      <c r="C47" s="280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80"/>
      <c r="B48" s="279">
        <v>2</v>
      </c>
      <c r="C48" s="281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80"/>
      <c r="B49" s="280"/>
      <c r="C49" s="280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80"/>
      <c r="B50" s="279">
        <v>3</v>
      </c>
      <c r="C50" s="281">
        <v>0.45833333333333331</v>
      </c>
      <c r="D50" s="42" t="s">
        <v>119</v>
      </c>
      <c r="E50" s="42" t="str">
        <f>Ders_Programı!E51</f>
        <v>F204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80"/>
      <c r="B51" s="280"/>
      <c r="C51" s="280"/>
      <c r="D51" s="42" t="s">
        <v>117</v>
      </c>
      <c r="E51" s="42" t="str">
        <f>Ders_Programı!D51</f>
        <v>KLASİK ÇAĞ  MİMARİSİ (2)</v>
      </c>
      <c r="F51" s="42" t="str">
        <f>Ders_Programı!D51</f>
        <v>KLASİK ÇAĞ  MİMARİSİ (2)</v>
      </c>
      <c r="G51" s="42" t="str">
        <f>Ders_Programı!D51</f>
        <v>KLASİK ÇAĞ  MİMARİSİ (2)</v>
      </c>
      <c r="H51" s="42" t="str">
        <f>Ders_Programı!D51</f>
        <v>KLASİK ÇAĞ  MİMARİSİ (2)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80"/>
      <c r="B52" s="279">
        <v>4</v>
      </c>
      <c r="C52" s="281">
        <v>0.54166666666666663</v>
      </c>
      <c r="D52" s="42" t="s">
        <v>119</v>
      </c>
      <c r="E52" s="42" t="str">
        <f>Ders_Programı!E53</f>
        <v>F205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80"/>
      <c r="B53" s="280"/>
      <c r="C53" s="280"/>
      <c r="D53" s="42" t="s">
        <v>117</v>
      </c>
      <c r="E53" s="42" t="str">
        <f>Ders_Programı!D53</f>
        <v>ARKAİK DÖNEM HEYKELTRAŞLIĞI</v>
      </c>
      <c r="F53" s="42" t="str">
        <f>Ders_Programı!D53</f>
        <v>ARKAİK DÖNEM HEYKELTRAŞLIĞI</v>
      </c>
      <c r="G53" s="42" t="str">
        <f>Ders_Programı!D53</f>
        <v>ARKAİK DÖNEM HEYKELTRAŞLIĞI</v>
      </c>
      <c r="H53" s="42" t="str">
        <f>Ders_Programı!D53</f>
        <v>ARKAİK DÖNEM HEYKELTRAŞLIĞI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80"/>
      <c r="B54" s="279">
        <v>5</v>
      </c>
      <c r="C54" s="281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80"/>
      <c r="B55" s="280"/>
      <c r="C55" s="280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80"/>
      <c r="B56" s="279">
        <v>6</v>
      </c>
      <c r="C56" s="281">
        <v>0.625</v>
      </c>
      <c r="D56" s="42" t="s">
        <v>119</v>
      </c>
      <c r="E56" s="42" t="str">
        <f>Ders_Programı!E57</f>
        <v>F204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80"/>
      <c r="B57" s="280"/>
      <c r="C57" s="280"/>
      <c r="D57" s="42" t="s">
        <v>117</v>
      </c>
      <c r="E57" s="42" t="str">
        <f>Ders_Programı!D57</f>
        <v>ARK. KAZI VE ARAŞT. TEKNİKLERİ II</v>
      </c>
      <c r="F57" s="42" t="str">
        <f>Ders_Programı!D57</f>
        <v>ARK. KAZI VE ARAŞT. TEKNİKLERİ II</v>
      </c>
      <c r="G57" s="42" t="str">
        <f>Ders_Programı!D57</f>
        <v>ARK. KAZI VE ARAŞT. TEKNİKLERİ II</v>
      </c>
      <c r="H57" s="42" t="str">
        <f>Ders_Programı!D57</f>
        <v>ARK. KAZI VE ARAŞT. TEKNİKLERİ II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80"/>
      <c r="B58" s="279">
        <v>7</v>
      </c>
      <c r="C58" s="281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80"/>
      <c r="B59" s="280"/>
      <c r="C59" s="280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80"/>
      <c r="B60" s="279">
        <v>8</v>
      </c>
      <c r="C60" s="281">
        <v>0.70833333333333337</v>
      </c>
      <c r="D60" s="42" t="s">
        <v>119</v>
      </c>
      <c r="E60" s="42" t="str">
        <f>Ders_Programı!E61</f>
        <v>F205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80"/>
      <c r="B61" s="280"/>
      <c r="C61" s="280"/>
      <c r="D61" s="42" t="s">
        <v>117</v>
      </c>
      <c r="E61" s="42" t="str">
        <f>Ders_Programı!D61</f>
        <v>REST. - KONSERV. TEK. II (3)</v>
      </c>
      <c r="F61" s="42" t="str">
        <f>Ders_Programı!D61</f>
        <v>REST. - KONSERV. TEK. II (3)</v>
      </c>
      <c r="G61" s="42" t="str">
        <f>Ders_Programı!D61</f>
        <v>REST. - KONSERV. TEK. II (3)</v>
      </c>
      <c r="H61" s="42" t="str">
        <f>Ders_Programı!D61</f>
        <v>REST. - KONSERV. TEK. II (3)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80"/>
      <c r="B62" s="279">
        <v>9</v>
      </c>
      <c r="C62" s="281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80"/>
      <c r="B63" s="280"/>
      <c r="C63" s="280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80"/>
      <c r="B64" s="279">
        <v>10</v>
      </c>
      <c r="C64" s="281">
        <v>0.79166666666666663</v>
      </c>
      <c r="D64" s="42" t="s">
        <v>119</v>
      </c>
      <c r="E64" s="42" t="str">
        <f>Ders_Programı!E65</f>
        <v>F204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80"/>
      <c r="B65" s="280"/>
      <c r="C65" s="280"/>
      <c r="D65" s="42" t="s">
        <v>117</v>
      </c>
      <c r="E65" s="42" t="str">
        <f>Ders_Programı!D65</f>
        <v>ROMA ÇAĞI MİMARLIĞI II (4)</v>
      </c>
      <c r="F65" s="42" t="str">
        <f>Ders_Programı!D65</f>
        <v>ROMA ÇAĞI MİMARLIĞI II (4)</v>
      </c>
      <c r="G65" s="42" t="str">
        <f>Ders_Programı!D65</f>
        <v>ROMA ÇAĞI MİMARLIĞI II (4)</v>
      </c>
      <c r="H65" s="42" t="str">
        <f>Ders_Programı!D65</f>
        <v>ROMA ÇAĞI MİMARLIĞI II (4)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80"/>
      <c r="B66" s="279">
        <v>11</v>
      </c>
      <c r="C66" s="281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80"/>
      <c r="B67" s="280"/>
      <c r="C67" s="280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82">
        <f>A46+1</f>
        <v>45755</v>
      </c>
      <c r="B68" s="277">
        <v>1</v>
      </c>
      <c r="C68" s="278">
        <v>0.375</v>
      </c>
      <c r="D68" s="43" t="s">
        <v>119</v>
      </c>
      <c r="E68" s="43" t="str">
        <f>Ders_Programı!E69</f>
        <v>F204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76"/>
      <c r="B69" s="276"/>
      <c r="C69" s="276"/>
      <c r="D69" s="43" t="s">
        <v>117</v>
      </c>
      <c r="E69" s="43" t="str">
        <f>Ders_Programı!D69</f>
        <v>PERS TARİHİ VE SANATI (4)</v>
      </c>
      <c r="F69" s="43" t="str">
        <f>Ders_Programı!D69</f>
        <v>PERS TARİHİ VE SANATI (4)</v>
      </c>
      <c r="G69" s="43" t="str">
        <f>Ders_Programı!D69</f>
        <v>PERS TARİHİ VE SANATI (4)</v>
      </c>
      <c r="H69" s="43" t="str">
        <f>Ders_Programı!D69</f>
        <v>PERS TARİHİ VE SANATI (4)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76"/>
      <c r="B70" s="277">
        <v>2</v>
      </c>
      <c r="C70" s="275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76"/>
      <c r="B71" s="276"/>
      <c r="C71" s="276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76"/>
      <c r="B72" s="277">
        <v>3</v>
      </c>
      <c r="C72" s="275">
        <v>0.45833333333333331</v>
      </c>
      <c r="D72" s="43" t="s">
        <v>119</v>
      </c>
      <c r="E72" s="43" t="str">
        <f>Ders_Programı!E73</f>
        <v>F203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76"/>
      <c r="B73" s="276"/>
      <c r="C73" s="276"/>
      <c r="D73" s="43" t="s">
        <v>117</v>
      </c>
      <c r="E73" s="43" t="str">
        <f>Ders_Programı!D73</f>
        <v>GEÇ HİTİT SANATI (2)</v>
      </c>
      <c r="F73" s="43" t="str">
        <f>Ders_Programı!D73</f>
        <v>GEÇ HİTİT SANATI (2)</v>
      </c>
      <c r="G73" s="43" t="str">
        <f>Ders_Programı!D73</f>
        <v>GEÇ HİTİT SANATI (2)</v>
      </c>
      <c r="H73" s="43" t="str">
        <f>Ders_Programı!D73</f>
        <v>GEÇ HİTİT SANATI (2)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76"/>
      <c r="B74" s="277">
        <v>4</v>
      </c>
      <c r="C74" s="275">
        <v>0.54166666666666663</v>
      </c>
      <c r="D74" s="43" t="s">
        <v>119</v>
      </c>
      <c r="E74" s="43" t="str">
        <f>Ders_Programı!E75</f>
        <v>F204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76"/>
      <c r="B75" s="276"/>
      <c r="C75" s="276"/>
      <c r="D75" s="43" t="s">
        <v>117</v>
      </c>
      <c r="E75" s="43" t="str">
        <f>Ders_Programı!D75</f>
        <v>ANADOLU ANTİK KENTLERİ (4)</v>
      </c>
      <c r="F75" s="43" t="str">
        <f>Ders_Programı!D75</f>
        <v>ANADOLU ANTİK KENTLERİ (4)</v>
      </c>
      <c r="G75" s="43" t="str">
        <f>Ders_Programı!D75</f>
        <v>ANADOLU ANTİK KENTLERİ (4)</v>
      </c>
      <c r="H75" s="43" t="str">
        <f>Ders_Programı!D75</f>
        <v>ANADOLU ANTİK KENTLERİ (4)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76"/>
      <c r="B76" s="277">
        <v>5</v>
      </c>
      <c r="C76" s="275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76"/>
      <c r="B77" s="276"/>
      <c r="C77" s="276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76"/>
      <c r="B78" s="277">
        <v>6</v>
      </c>
      <c r="C78" s="275">
        <v>0.625</v>
      </c>
      <c r="D78" s="43" t="s">
        <v>119</v>
      </c>
      <c r="E78" s="43" t="str">
        <f>Ders_Programı!E79</f>
        <v>F204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76"/>
      <c r="B79" s="276"/>
      <c r="C79" s="276"/>
      <c r="D79" s="43" t="s">
        <v>117</v>
      </c>
      <c r="E79" s="43" t="str">
        <f>Ders_Programı!D79</f>
        <v>MEZOPOTAMYA SANATI  (1)</v>
      </c>
      <c r="F79" s="43" t="str">
        <f>Ders_Programı!D79</f>
        <v>MEZOPOTAMYA SANATI  (1)</v>
      </c>
      <c r="G79" s="43" t="str">
        <f>Ders_Programı!D79</f>
        <v>MEZOPOTAMYA SANATI  (1)</v>
      </c>
      <c r="H79" s="43" t="str">
        <f>Ders_Programı!D79</f>
        <v>MEZOPOTAMYA SANATI  (1)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76"/>
      <c r="B80" s="277">
        <v>7</v>
      </c>
      <c r="C80" s="275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76"/>
      <c r="B81" s="276"/>
      <c r="C81" s="276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76"/>
      <c r="B82" s="277">
        <v>8</v>
      </c>
      <c r="C82" s="275">
        <v>0.70833333333333337</v>
      </c>
      <c r="D82" s="43" t="s">
        <v>119</v>
      </c>
      <c r="E82" s="43" t="str">
        <f>Ders_Programı!E83</f>
        <v>F205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276"/>
      <c r="B83" s="276"/>
      <c r="C83" s="276"/>
      <c r="D83" s="43" t="s">
        <v>117</v>
      </c>
      <c r="E83" s="43" t="str">
        <f>Ders_Programı!D83</f>
        <v>İLERİ FOTOĞ. UYG. (3)</v>
      </c>
      <c r="F83" s="43" t="str">
        <f>Ders_Programı!D83</f>
        <v>İLERİ FOTOĞ. UYG. (3)</v>
      </c>
      <c r="G83" s="43" t="str">
        <f>Ders_Programı!D83</f>
        <v>İLERİ FOTOĞ. UYG. (3)</v>
      </c>
      <c r="H83" s="43" t="str">
        <f>Ders_Programı!D83</f>
        <v>İLERİ FOTOĞ. UYG. (3)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276"/>
      <c r="B84" s="277">
        <v>9</v>
      </c>
      <c r="C84" s="275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276"/>
      <c r="B85" s="276"/>
      <c r="C85" s="276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276"/>
      <c r="B86" s="277">
        <v>10</v>
      </c>
      <c r="C86" s="275">
        <v>0.79166666666666663</v>
      </c>
      <c r="D86" s="43" t="s">
        <v>119</v>
      </c>
      <c r="E86" s="43" t="str">
        <f>Ders_Programı!E87</f>
        <v>F204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276"/>
      <c r="B87" s="276"/>
      <c r="C87" s="276"/>
      <c r="D87" s="43" t="s">
        <v>117</v>
      </c>
      <c r="E87" s="43" t="str">
        <f>Ders_Programı!D87</f>
        <v>URARTU ARKEOLOJİSİ II</v>
      </c>
      <c r="F87" s="43" t="str">
        <f>Ders_Programı!D87</f>
        <v>URARTU ARKEOLOJİSİ II</v>
      </c>
      <c r="G87" s="43" t="str">
        <f>Ders_Programı!D87</f>
        <v>URARTU ARKEOLOJİSİ II</v>
      </c>
      <c r="H87" s="43" t="str">
        <f>Ders_Programı!D87</f>
        <v>URARTU ARKEOLOJİSİ II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276"/>
      <c r="B88" s="277">
        <v>11</v>
      </c>
      <c r="C88" s="275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276"/>
      <c r="B89" s="276"/>
      <c r="C89" s="276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286">
        <f>A68+1</f>
        <v>45756</v>
      </c>
      <c r="B90" s="279">
        <v>1</v>
      </c>
      <c r="C90" s="287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280"/>
      <c r="B91" s="280"/>
      <c r="C91" s="280"/>
      <c r="D91" s="44" t="s">
        <v>117</v>
      </c>
      <c r="E91" s="44" t="str">
        <f>Ders_Programı!D91</f>
        <v>1. Sınıflar (YDİ113 Yab. Dil I)</v>
      </c>
      <c r="F91" s="44" t="str">
        <f>Ders_Programı!D91</f>
        <v>1. Sınıflar (YDİ113 Yab. Dil I)</v>
      </c>
      <c r="G91" s="44" t="str">
        <f>Ders_Programı!D91</f>
        <v>1. Sınıflar (YDİ113 Yab. Dil I)</v>
      </c>
      <c r="H91" s="44" t="str">
        <f>Ders_Programı!D91</f>
        <v>1. Sınıflar (YDİ113 Yab. Dil I)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280"/>
      <c r="B92" s="279">
        <v>2</v>
      </c>
      <c r="C92" s="281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280"/>
      <c r="B93" s="280"/>
      <c r="C93" s="280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280"/>
      <c r="B94" s="279">
        <v>3</v>
      </c>
      <c r="C94" s="281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280"/>
      <c r="B95" s="280"/>
      <c r="C95" s="280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280"/>
      <c r="B96" s="279">
        <v>4</v>
      </c>
      <c r="C96" s="281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280"/>
      <c r="B97" s="280"/>
      <c r="C97" s="280"/>
      <c r="D97" s="44" t="s">
        <v>117</v>
      </c>
      <c r="E97" s="44" t="str">
        <f>Ders_Programı!D97</f>
        <v>2. Sınıflar(YDİ213 İleri İng. I)</v>
      </c>
      <c r="F97" s="44" t="str">
        <f>Ders_Programı!D97</f>
        <v>2. Sınıflar(YDİ213 İleri İng. I)</v>
      </c>
      <c r="G97" s="44" t="str">
        <f>Ders_Programı!D97</f>
        <v>2. Sınıflar(YDİ213 İleri İng. I)</v>
      </c>
      <c r="H97" s="44" t="str">
        <f>Ders_Programı!D97</f>
        <v>2. Sınıflar(YDİ213 İleri İng. I)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280"/>
      <c r="B98" s="279">
        <v>5</v>
      </c>
      <c r="C98" s="281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280"/>
      <c r="B99" s="280"/>
      <c r="C99" s="280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280"/>
      <c r="B100" s="279">
        <v>6</v>
      </c>
      <c r="C100" s="281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280"/>
      <c r="B101" s="280"/>
      <c r="C101" s="280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280"/>
      <c r="B102" s="279">
        <v>7</v>
      </c>
      <c r="C102" s="281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280"/>
      <c r="B103" s="280"/>
      <c r="C103" s="280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280"/>
      <c r="B104" s="279">
        <v>8</v>
      </c>
      <c r="C104" s="281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280"/>
      <c r="B105" s="280"/>
      <c r="C105" s="280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280"/>
      <c r="B106" s="279">
        <v>9</v>
      </c>
      <c r="C106" s="281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280"/>
      <c r="B107" s="280"/>
      <c r="C107" s="280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280"/>
      <c r="B108" s="279">
        <v>10</v>
      </c>
      <c r="C108" s="281">
        <v>0.79166666666666663</v>
      </c>
      <c r="D108" s="45" t="s">
        <v>119</v>
      </c>
      <c r="E108" s="45" t="str">
        <f>Ders_Programı!E109</f>
        <v>F203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280"/>
      <c r="B109" s="280"/>
      <c r="C109" s="280"/>
      <c r="D109" s="45" t="s">
        <v>117</v>
      </c>
      <c r="E109" s="45" t="str">
        <f>Ders_Programı!D109</f>
        <v>ROMA ÇAĞI SERAMİĞİ</v>
      </c>
      <c r="F109" s="45" t="str">
        <f>Ders_Programı!D109</f>
        <v>ROMA ÇAĞI SERAMİĞİ</v>
      </c>
      <c r="G109" s="45" t="str">
        <f>Ders_Programı!D109</f>
        <v>ROMA ÇAĞI SERAMİĞİ</v>
      </c>
      <c r="H109" s="45" t="str">
        <f>Ders_Programı!D109</f>
        <v>ROMA ÇAĞI SERAMİĞİ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280"/>
      <c r="B110" s="279">
        <v>11</v>
      </c>
      <c r="C110" s="281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280"/>
      <c r="B111" s="280"/>
      <c r="C111" s="280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282">
        <f>A90+1</f>
        <v>45757</v>
      </c>
      <c r="B112" s="277">
        <v>1</v>
      </c>
      <c r="C112" s="278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276"/>
      <c r="B113" s="276"/>
      <c r="C113" s="276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276"/>
      <c r="B114" s="277">
        <v>2</v>
      </c>
      <c r="C114" s="275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276"/>
      <c r="B115" s="276"/>
      <c r="C115" s="276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276"/>
      <c r="B116" s="277">
        <v>3</v>
      </c>
      <c r="C116" s="275">
        <v>0.45833333333333331</v>
      </c>
      <c r="D116" s="46" t="s">
        <v>119</v>
      </c>
      <c r="E116" s="46" t="str">
        <f>Ders_Programı!E117</f>
        <v>F204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276"/>
      <c r="B117" s="276"/>
      <c r="C117" s="276"/>
      <c r="D117" s="46" t="s">
        <v>117</v>
      </c>
      <c r="E117" s="46" t="str">
        <f>Ders_Programı!D117</f>
        <v>KLASİK ÇAĞ HEYKELTRAŞLIĞI II (2)</v>
      </c>
      <c r="F117" s="46" t="str">
        <f>Ders_Programı!D117</f>
        <v>KLASİK ÇAĞ HEYKELTRAŞLIĞI II (2)</v>
      </c>
      <c r="G117" s="46" t="str">
        <f>Ders_Programı!D117</f>
        <v>KLASİK ÇAĞ HEYKELTRAŞLIĞI II (2)</v>
      </c>
      <c r="H117" s="46" t="str">
        <f>Ders_Programı!D117</f>
        <v>KLASİK ÇAĞ HEYKELTRAŞLIĞI II (2)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276"/>
      <c r="B118" s="277">
        <v>4</v>
      </c>
      <c r="C118" s="275">
        <v>0.54166666666666663</v>
      </c>
      <c r="D118" s="46" t="s">
        <v>119</v>
      </c>
      <c r="E118" s="46" t="str">
        <f>Ders_Programı!E119</f>
        <v>F204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276"/>
      <c r="B119" s="276"/>
      <c r="C119" s="276"/>
      <c r="D119" s="46" t="s">
        <v>117</v>
      </c>
      <c r="E119" s="46" t="str">
        <f>Ders_Programı!D119</f>
        <v>ANAD.TARİHİ COĞRAFYASI II (1)</v>
      </c>
      <c r="F119" s="46" t="str">
        <f>Ders_Programı!D119</f>
        <v>ANAD.TARİHİ COĞRAFYASI II (1)</v>
      </c>
      <c r="G119" s="46" t="str">
        <f>Ders_Programı!D119</f>
        <v>ANAD.TARİHİ COĞRAFYASI II (1)</v>
      </c>
      <c r="H119" s="46" t="str">
        <f>Ders_Programı!D119</f>
        <v>ANAD.TARİHİ COĞRAFYASI II (1)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276"/>
      <c r="B120" s="277">
        <v>5</v>
      </c>
      <c r="C120" s="275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276"/>
      <c r="B121" s="276"/>
      <c r="C121" s="276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276"/>
      <c r="B122" s="277">
        <v>6</v>
      </c>
      <c r="C122" s="275">
        <v>0.625</v>
      </c>
      <c r="D122" s="46" t="s">
        <v>119</v>
      </c>
      <c r="E122" s="46" t="str">
        <f>Ders_Programı!E123</f>
        <v>F204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276"/>
      <c r="B123" s="276"/>
      <c r="C123" s="276"/>
      <c r="D123" s="46" t="s">
        <v>117</v>
      </c>
      <c r="E123" s="46" t="str">
        <f>Ders_Programı!D123</f>
        <v>GREK NUMİSMATİĞİ - II (3)</v>
      </c>
      <c r="F123" s="46" t="str">
        <f>Ders_Programı!D123</f>
        <v>GREK NUMİSMATİĞİ - II (3)</v>
      </c>
      <c r="G123" s="46" t="str">
        <f>Ders_Programı!D123</f>
        <v>GREK NUMİSMATİĞİ - II (3)</v>
      </c>
      <c r="H123" s="46" t="str">
        <f>Ders_Programı!D123</f>
        <v>GREK NUMİSMATİĞİ - II (3)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276"/>
      <c r="B124" s="277">
        <v>7</v>
      </c>
      <c r="C124" s="275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276"/>
      <c r="B125" s="276"/>
      <c r="C125" s="276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276"/>
      <c r="B126" s="277">
        <v>8</v>
      </c>
      <c r="C126" s="275">
        <v>0.70833333333333337</v>
      </c>
      <c r="D126" s="46" t="s">
        <v>119</v>
      </c>
      <c r="E126" s="46" t="str">
        <f>Ders_Programı!E127</f>
        <v>F205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276"/>
      <c r="B127" s="276"/>
      <c r="C127" s="276"/>
      <c r="D127" s="46" t="s">
        <v>117</v>
      </c>
      <c r="E127" s="46" t="str">
        <f>Ders_Programı!D127</f>
        <v>KALK. ÇAĞ AND. ARKEOLOJİSİ (1)</v>
      </c>
      <c r="F127" s="46" t="str">
        <f>Ders_Programı!D127</f>
        <v>KALK. ÇAĞ AND. ARKEOLOJİSİ (1)</v>
      </c>
      <c r="G127" s="46" t="str">
        <f>Ders_Programı!D127</f>
        <v>KALK. ÇAĞ AND. ARKEOLOJİSİ (1)</v>
      </c>
      <c r="H127" s="46" t="str">
        <f>Ders_Programı!D127</f>
        <v>KALK. ÇAĞ AND. ARKEOLOJİSİ (1)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276"/>
      <c r="B128" s="277">
        <v>9</v>
      </c>
      <c r="C128" s="275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276"/>
      <c r="B129" s="276"/>
      <c r="C129" s="276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276"/>
      <c r="B130" s="277">
        <v>10</v>
      </c>
      <c r="C130" s="275">
        <v>0.79166666666666663</v>
      </c>
      <c r="D130" s="43" t="s">
        <v>119</v>
      </c>
      <c r="E130" s="43" t="str">
        <f>Ders_Programı!E131</f>
        <v>F203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276"/>
      <c r="B131" s="276"/>
      <c r="C131" s="276"/>
      <c r="D131" s="43" t="s">
        <v>117</v>
      </c>
      <c r="E131" s="43" t="str">
        <f>Ders_Programı!D131</f>
        <v>FRİG SANATI II (3)</v>
      </c>
      <c r="F131" s="43" t="str">
        <f>Ders_Programı!D131</f>
        <v>FRİG SANATI II (3)</v>
      </c>
      <c r="G131" s="43" t="str">
        <f>Ders_Programı!D131</f>
        <v>FRİG SANATI II (3)</v>
      </c>
      <c r="H131" s="43" t="str">
        <f>Ders_Programı!D131</f>
        <v>FRİG SANATI II (3)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276"/>
      <c r="B132" s="277">
        <v>11</v>
      </c>
      <c r="C132" s="275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276"/>
      <c r="B133" s="276"/>
      <c r="C133" s="276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286">
        <f>A112+1</f>
        <v>45758</v>
      </c>
      <c r="B134" s="279">
        <v>1</v>
      </c>
      <c r="C134" s="287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280"/>
      <c r="B135" s="280"/>
      <c r="C135" s="280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280"/>
      <c r="B136" s="279">
        <v>2</v>
      </c>
      <c r="C136" s="281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280"/>
      <c r="B137" s="280"/>
      <c r="C137" s="280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280"/>
      <c r="B138" s="279">
        <v>3</v>
      </c>
      <c r="C138" s="281">
        <v>0.45833333333333331</v>
      </c>
      <c r="D138" s="40" t="s">
        <v>119</v>
      </c>
      <c r="E138" s="40" t="str">
        <f>Ders_Programı!E139</f>
        <v>F204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280"/>
      <c r="B139" s="280"/>
      <c r="C139" s="280"/>
      <c r="D139" s="40" t="s">
        <v>117</v>
      </c>
      <c r="E139" s="40" t="str">
        <f>Ders_Programı!D139</f>
        <v>ROMA ÇAĞI HEYKELTRAŞLIĞI II (4)</v>
      </c>
      <c r="F139" s="40" t="str">
        <f>Ders_Programı!D139</f>
        <v>ROMA ÇAĞI HEYKELTRAŞLIĞI II (4)</v>
      </c>
      <c r="G139" s="40" t="str">
        <f>Ders_Programı!D139</f>
        <v>ROMA ÇAĞI HEYKELTRAŞLIĞI II (4)</v>
      </c>
      <c r="H139" s="40" t="str">
        <f>Ders_Programı!D139</f>
        <v>ROMA ÇAĞI HEYKELTRAŞLIĞI II (4)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280"/>
      <c r="B140" s="279">
        <v>4</v>
      </c>
      <c r="C140" s="281">
        <v>0.54166666666666663</v>
      </c>
      <c r="D140" s="40" t="s">
        <v>119</v>
      </c>
      <c r="E140" s="40" t="str">
        <f>Ders_Programı!E141</f>
        <v>F205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280"/>
      <c r="B141" s="280"/>
      <c r="C141" s="280"/>
      <c r="D141" s="40" t="s">
        <v>117</v>
      </c>
      <c r="E141" s="40" t="str">
        <f>Ders_Programı!D141</f>
        <v>HELLENİSTİK ÇAĞ MİMARLIĞI II (3)</v>
      </c>
      <c r="F141" s="40" t="str">
        <f>Ders_Programı!D141</f>
        <v>HELLENİSTİK ÇAĞ MİMARLIĞI II (3)</v>
      </c>
      <c r="G141" s="40" t="str">
        <f>Ders_Programı!D141</f>
        <v>HELLENİSTİK ÇAĞ MİMARLIĞI II (3)</v>
      </c>
      <c r="H141" s="40" t="str">
        <f>Ders_Programı!D141</f>
        <v>HELLENİSTİK ÇAĞ MİMARLIĞI II (3)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280"/>
      <c r="B142" s="279">
        <v>5</v>
      </c>
      <c r="C142" s="281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280"/>
      <c r="B143" s="280"/>
      <c r="C143" s="280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280"/>
      <c r="B144" s="279">
        <v>6</v>
      </c>
      <c r="C144" s="281">
        <v>0.625</v>
      </c>
      <c r="D144" s="40" t="s">
        <v>119</v>
      </c>
      <c r="E144" s="40" t="str">
        <f>Ders_Programı!E145</f>
        <v>F203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280"/>
      <c r="B145" s="280"/>
      <c r="C145" s="280"/>
      <c r="D145" s="40" t="s">
        <v>117</v>
      </c>
      <c r="E145" s="40" t="str">
        <f>Ders_Programı!D145</f>
        <v>ANAD. NEO.ÇAĞ KÜLTÜRLERİ (1)</v>
      </c>
      <c r="F145" s="40" t="str">
        <f>Ders_Programı!D145</f>
        <v>ANAD. NEO.ÇAĞ KÜLTÜRLERİ (1)</v>
      </c>
      <c r="G145" s="40" t="str">
        <f>Ders_Programı!D145</f>
        <v>ANAD. NEO.ÇAĞ KÜLTÜRLERİ (1)</v>
      </c>
      <c r="H145" s="40" t="str">
        <f>Ders_Programı!D145</f>
        <v>ANAD. NEO.ÇAĞ KÜLTÜRLERİ (1)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280"/>
      <c r="B146" s="279">
        <v>7</v>
      </c>
      <c r="C146" s="281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280"/>
      <c r="B147" s="280"/>
      <c r="C147" s="280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280"/>
      <c r="B148" s="279">
        <v>8</v>
      </c>
      <c r="C148" s="281">
        <v>0.70833333333333337</v>
      </c>
      <c r="D148" s="40" t="s">
        <v>119</v>
      </c>
      <c r="E148" s="40" t="str">
        <f>Ders_Programı!E149</f>
        <v>F205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5">
      <c r="A149" s="280"/>
      <c r="B149" s="280"/>
      <c r="C149" s="280"/>
      <c r="D149" s="40" t="s">
        <v>117</v>
      </c>
      <c r="E149" s="40" t="str">
        <f>Ders_Programı!D149</f>
        <v>ROMA NUMİSMATİĞİ II (4)</v>
      </c>
      <c r="F149" s="40" t="str">
        <f>Ders_Programı!D149</f>
        <v>ROMA NUMİSMATİĞİ II (4)</v>
      </c>
      <c r="G149" s="40" t="str">
        <f>Ders_Programı!D149</f>
        <v>ROMA NUMİSMATİĞİ II (4)</v>
      </c>
      <c r="H149" s="40" t="str">
        <f>Ders_Programı!D149</f>
        <v>ROMA NUMİSMATİĞİ II (4)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5">
      <c r="A150" s="280"/>
      <c r="B150" s="279">
        <v>9</v>
      </c>
      <c r="C150" s="281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5">
      <c r="A151" s="280"/>
      <c r="B151" s="280"/>
      <c r="C151" s="280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5">
      <c r="A152" s="280"/>
      <c r="B152" s="279">
        <v>10</v>
      </c>
      <c r="C152" s="281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5">
      <c r="A153" s="280"/>
      <c r="B153" s="280"/>
      <c r="C153" s="280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5">
      <c r="A154" s="280"/>
      <c r="B154" s="279">
        <v>11</v>
      </c>
      <c r="C154" s="281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5">
      <c r="A155" s="280"/>
      <c r="B155" s="280"/>
      <c r="C155" s="280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5">
      <c r="A156" s="282">
        <f>A134+1</f>
        <v>45759</v>
      </c>
      <c r="B156" s="277">
        <v>1</v>
      </c>
      <c r="C156" s="278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5">
      <c r="A157" s="276"/>
      <c r="B157" s="276"/>
      <c r="C157" s="276"/>
      <c r="D157" s="46" t="s">
        <v>117</v>
      </c>
      <c r="E157" s="46" t="str">
        <f>Ders_Programı!D157</f>
        <v>İSTANBUL ÜNİ.</v>
      </c>
      <c r="F157" s="46" t="str">
        <f>Ders_Programı!D157</f>
        <v>İSTANBUL ÜNİ.</v>
      </c>
      <c r="G157" s="46" t="str">
        <f>Ders_Programı!D157</f>
        <v>İSTANBUL ÜNİ.</v>
      </c>
      <c r="H157" s="46" t="str">
        <f>Ders_Programı!D157</f>
        <v>İSTANBUL ÜNİ.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5">
      <c r="A158" s="276"/>
      <c r="B158" s="277">
        <v>2</v>
      </c>
      <c r="C158" s="275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5">
      <c r="A159" s="276"/>
      <c r="B159" s="276"/>
      <c r="C159" s="276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5">
      <c r="A160" s="276"/>
      <c r="B160" s="277">
        <v>3</v>
      </c>
      <c r="C160" s="275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5">
      <c r="A161" s="276"/>
      <c r="B161" s="276"/>
      <c r="C161" s="276"/>
      <c r="D161" s="46" t="s">
        <v>117</v>
      </c>
      <c r="E161" s="46" t="str">
        <f>Ders_Programı!D161</f>
        <v>İSTANBUL ÜNİ.</v>
      </c>
      <c r="F161" s="46" t="str">
        <f>Ders_Programı!D161</f>
        <v>İSTANBUL ÜNİ.</v>
      </c>
      <c r="G161" s="46" t="str">
        <f>Ders_Programı!D161</f>
        <v>İSTANBUL ÜNİ.</v>
      </c>
      <c r="H161" s="46" t="str">
        <f>Ders_Programı!D161</f>
        <v>İSTANBUL ÜNİ.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5">
      <c r="A162" s="276"/>
      <c r="B162" s="277">
        <v>4</v>
      </c>
      <c r="C162" s="275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5">
      <c r="A163" s="276"/>
      <c r="B163" s="276"/>
      <c r="C163" s="276"/>
      <c r="D163" s="46" t="s">
        <v>117</v>
      </c>
      <c r="E163" s="46" t="str">
        <f>Ders_Programı!D163</f>
        <v>İSTANBUL ÜNİ.</v>
      </c>
      <c r="F163" s="46" t="str">
        <f>Ders_Programı!D163</f>
        <v>İSTANBUL ÜNİ.</v>
      </c>
      <c r="G163" s="46" t="str">
        <f>Ders_Programı!D163</f>
        <v>İSTANBUL ÜNİ.</v>
      </c>
      <c r="H163" s="46" t="str">
        <f>Ders_Programı!D163</f>
        <v>İSTANBUL ÜNİ.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5">
      <c r="A164" s="276"/>
      <c r="B164" s="277">
        <v>5</v>
      </c>
      <c r="C164" s="275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5">
      <c r="A165" s="276"/>
      <c r="B165" s="276"/>
      <c r="C165" s="276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5">
      <c r="A166" s="276"/>
      <c r="B166" s="277">
        <v>6</v>
      </c>
      <c r="C166" s="275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5">
      <c r="A167" s="276"/>
      <c r="B167" s="276"/>
      <c r="C167" s="276"/>
      <c r="D167" s="46" t="s">
        <v>117</v>
      </c>
      <c r="E167" s="46" t="str">
        <f>Ders_Programı!D167</f>
        <v>İSTANBUL ÜNİ.</v>
      </c>
      <c r="F167" s="46" t="str">
        <f>Ders_Programı!D167</f>
        <v>İSTANBUL ÜNİ.</v>
      </c>
      <c r="G167" s="46" t="str">
        <f>Ders_Programı!D167</f>
        <v>İSTANBUL ÜNİ.</v>
      </c>
      <c r="H167" s="46" t="str">
        <f>Ders_Programı!D167</f>
        <v>İSTANBUL ÜNİ.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5">
      <c r="A168" s="276"/>
      <c r="B168" s="277">
        <v>7</v>
      </c>
      <c r="C168" s="275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5">
      <c r="A169" s="276"/>
      <c r="B169" s="276"/>
      <c r="C169" s="276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5">
      <c r="A170" s="276"/>
      <c r="B170" s="277">
        <v>8</v>
      </c>
      <c r="C170" s="275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5">
      <c r="A171" s="276"/>
      <c r="B171" s="276"/>
      <c r="C171" s="276"/>
      <c r="D171" s="46" t="s">
        <v>117</v>
      </c>
      <c r="E171" s="46" t="str">
        <f>Ders_Programı!D171</f>
        <v>İSTANBUL ÜNİ.</v>
      </c>
      <c r="F171" s="46" t="str">
        <f>Ders_Programı!D171</f>
        <v>İSTANBUL ÜNİ.</v>
      </c>
      <c r="G171" s="46" t="str">
        <f>Ders_Programı!D171</f>
        <v>İSTANBUL ÜNİ.</v>
      </c>
      <c r="H171" s="46" t="str">
        <f>Ders_Programı!D171</f>
        <v>İSTANBUL ÜNİ.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5">
      <c r="A172" s="276"/>
      <c r="B172" s="277">
        <v>9</v>
      </c>
      <c r="C172" s="275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5">
      <c r="A173" s="276"/>
      <c r="B173" s="276"/>
      <c r="C173" s="276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5">
      <c r="A174" s="276"/>
      <c r="B174" s="277">
        <v>10</v>
      </c>
      <c r="C174" s="275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5">
      <c r="A175" s="276"/>
      <c r="B175" s="276"/>
      <c r="C175" s="276"/>
      <c r="D175" s="43" t="s">
        <v>117</v>
      </c>
      <c r="E175" s="43" t="str">
        <f>Ders_Programı!D175</f>
        <v>İSTANBUL ÜNİ.</v>
      </c>
      <c r="F175" s="43" t="str">
        <f>Ders_Programı!D175</f>
        <v>İSTANBUL ÜNİ.</v>
      </c>
      <c r="G175" s="43" t="str">
        <f>Ders_Programı!D175</f>
        <v>İSTANBUL ÜNİ.</v>
      </c>
      <c r="H175" s="43" t="str">
        <f>Ders_Programı!D175</f>
        <v>İSTANBUL ÜNİ.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5">
      <c r="A176" s="276"/>
      <c r="B176" s="277">
        <v>11</v>
      </c>
      <c r="C176" s="275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5">
      <c r="A177" s="276"/>
      <c r="B177" s="276"/>
      <c r="C177" s="276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5">
      <c r="A178" s="286">
        <f>A156+1</f>
        <v>45760</v>
      </c>
      <c r="B178" s="279">
        <v>1</v>
      </c>
      <c r="C178" s="287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5">
      <c r="A179" s="280"/>
      <c r="B179" s="280"/>
      <c r="C179" s="280"/>
      <c r="D179" s="40" t="s">
        <v>117</v>
      </c>
      <c r="E179" s="40" t="str">
        <f>Ders_Programı!D179</f>
        <v>ALES</v>
      </c>
      <c r="F179" s="40" t="str">
        <f>Ders_Programı!D179</f>
        <v>ALES</v>
      </c>
      <c r="G179" s="40" t="str">
        <f>Ders_Programı!D179</f>
        <v>ALES</v>
      </c>
      <c r="H179" s="40" t="str">
        <f>Ders_Programı!D179</f>
        <v>ALES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5">
      <c r="A180" s="280"/>
      <c r="B180" s="279">
        <v>2</v>
      </c>
      <c r="C180" s="281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5">
      <c r="A181" s="280"/>
      <c r="B181" s="280"/>
      <c r="C181" s="280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5">
      <c r="A182" s="280"/>
      <c r="B182" s="279">
        <v>3</v>
      </c>
      <c r="C182" s="281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5">
      <c r="A183" s="280"/>
      <c r="B183" s="280"/>
      <c r="C183" s="280"/>
      <c r="D183" s="40" t="s">
        <v>117</v>
      </c>
      <c r="E183" s="40" t="str">
        <f>Ders_Programı!D183</f>
        <v>ALES</v>
      </c>
      <c r="F183" s="40" t="str">
        <f>Ders_Programı!D183</f>
        <v>ALES</v>
      </c>
      <c r="G183" s="40" t="str">
        <f>Ders_Programı!D183</f>
        <v>ALES</v>
      </c>
      <c r="H183" s="40" t="str">
        <f>Ders_Programı!D183</f>
        <v>ALES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5">
      <c r="A184" s="280"/>
      <c r="B184" s="279">
        <v>4</v>
      </c>
      <c r="C184" s="281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5">
      <c r="A185" s="280"/>
      <c r="B185" s="280"/>
      <c r="C185" s="280"/>
      <c r="D185" s="40" t="s">
        <v>117</v>
      </c>
      <c r="E185" s="40" t="str">
        <f>Ders_Programı!D185</f>
        <v>ALES</v>
      </c>
      <c r="F185" s="40" t="str">
        <f>Ders_Programı!D185</f>
        <v>ALES</v>
      </c>
      <c r="G185" s="40" t="str">
        <f>Ders_Programı!D185</f>
        <v>ALES</v>
      </c>
      <c r="H185" s="40" t="str">
        <f>Ders_Programı!D185</f>
        <v>ALES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5">
      <c r="A186" s="280"/>
      <c r="B186" s="279">
        <v>5</v>
      </c>
      <c r="C186" s="281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5">
      <c r="A187" s="280"/>
      <c r="B187" s="280"/>
      <c r="C187" s="280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5">
      <c r="A188" s="280"/>
      <c r="B188" s="279">
        <v>6</v>
      </c>
      <c r="C188" s="281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5">
      <c r="A189" s="280"/>
      <c r="B189" s="280"/>
      <c r="C189" s="280"/>
      <c r="D189" s="40" t="s">
        <v>117</v>
      </c>
      <c r="E189" s="40" t="str">
        <f>Ders_Programı!D189</f>
        <v>İSTANBUL ÜNİ.</v>
      </c>
      <c r="F189" s="40" t="str">
        <f>Ders_Programı!D189</f>
        <v>İSTANBUL ÜNİ.</v>
      </c>
      <c r="G189" s="40" t="str">
        <f>Ders_Programı!D189</f>
        <v>İSTANBUL ÜNİ.</v>
      </c>
      <c r="H189" s="40" t="str">
        <f>Ders_Programı!D189</f>
        <v>İSTANBUL ÜNİ.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5">
      <c r="A190" s="280"/>
      <c r="B190" s="279">
        <v>7</v>
      </c>
      <c r="C190" s="281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5">
      <c r="A191" s="280"/>
      <c r="B191" s="280"/>
      <c r="C191" s="280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5">
      <c r="A192" s="280"/>
      <c r="B192" s="279">
        <v>8</v>
      </c>
      <c r="C192" s="281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5">
      <c r="A193" s="280"/>
      <c r="B193" s="280"/>
      <c r="C193" s="280"/>
      <c r="D193" s="40" t="s">
        <v>117</v>
      </c>
      <c r="E193" s="40" t="str">
        <f>Ders_Programı!D193</f>
        <v>İSTANBUL ÜNİ.</v>
      </c>
      <c r="F193" s="40" t="str">
        <f>Ders_Programı!D193</f>
        <v>İSTANBUL ÜNİ.</v>
      </c>
      <c r="G193" s="40" t="str">
        <f>Ders_Programı!D193</f>
        <v>İSTANBUL ÜNİ.</v>
      </c>
      <c r="H193" s="40" t="str">
        <f>Ders_Programı!D193</f>
        <v>İSTANBUL ÜNİ.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5">
      <c r="A194" s="280"/>
      <c r="B194" s="279">
        <v>9</v>
      </c>
      <c r="C194" s="281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5">
      <c r="A195" s="280"/>
      <c r="B195" s="280"/>
      <c r="C195" s="280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5">
      <c r="A196" s="280"/>
      <c r="B196" s="279">
        <v>10</v>
      </c>
      <c r="C196" s="281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5">
      <c r="A197" s="280"/>
      <c r="B197" s="280"/>
      <c r="C197" s="280"/>
      <c r="D197" s="45" t="s">
        <v>117</v>
      </c>
      <c r="E197" s="45" t="str">
        <f>Ders_Programı!D197</f>
        <v>İSTANBUL ÜNİ.</v>
      </c>
      <c r="F197" s="45" t="str">
        <f>Ders_Programı!D197</f>
        <v>İSTANBUL ÜNİ.</v>
      </c>
      <c r="G197" s="45" t="str">
        <f>Ders_Programı!D197</f>
        <v>İSTANBUL ÜNİ.</v>
      </c>
      <c r="H197" s="45" t="str">
        <f>Ders_Programı!D197</f>
        <v>İSTANBUL ÜNİ.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5">
      <c r="A198" s="280"/>
      <c r="B198" s="279">
        <v>11</v>
      </c>
      <c r="C198" s="281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5">
      <c r="A199" s="280"/>
      <c r="B199" s="280"/>
      <c r="C199" s="280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5">
      <c r="A200" s="282">
        <f>A178+1</f>
        <v>45761</v>
      </c>
      <c r="B200" s="277">
        <v>1</v>
      </c>
      <c r="C200" s="278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5">
      <c r="A201" s="276"/>
      <c r="B201" s="276"/>
      <c r="C201" s="276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5">
      <c r="A202" s="276"/>
      <c r="B202" s="277">
        <v>2</v>
      </c>
      <c r="C202" s="275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5">
      <c r="A203" s="276"/>
      <c r="B203" s="276"/>
      <c r="C203" s="276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5">
      <c r="A204" s="276"/>
      <c r="B204" s="277">
        <v>3</v>
      </c>
      <c r="C204" s="275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5">
      <c r="A205" s="276"/>
      <c r="B205" s="276"/>
      <c r="C205" s="276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5">
      <c r="A206" s="276"/>
      <c r="B206" s="277">
        <v>4</v>
      </c>
      <c r="C206" s="275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5">
      <c r="A207" s="276"/>
      <c r="B207" s="276"/>
      <c r="C207" s="276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5">
      <c r="A208" s="276"/>
      <c r="B208" s="277">
        <v>5</v>
      </c>
      <c r="C208" s="275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5">
      <c r="A209" s="276"/>
      <c r="B209" s="276"/>
      <c r="C209" s="276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5">
      <c r="A210" s="276"/>
      <c r="B210" s="277">
        <v>6</v>
      </c>
      <c r="C210" s="275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5">
      <c r="A211" s="276"/>
      <c r="B211" s="276"/>
      <c r="C211" s="276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5">
      <c r="A212" s="276"/>
      <c r="B212" s="277">
        <v>7</v>
      </c>
      <c r="C212" s="275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5">
      <c r="A213" s="276"/>
      <c r="B213" s="276"/>
      <c r="C213" s="276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5">
      <c r="A214" s="276"/>
      <c r="B214" s="277">
        <v>8</v>
      </c>
      <c r="C214" s="275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5">
      <c r="A215" s="276"/>
      <c r="B215" s="276"/>
      <c r="C215" s="276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5">
      <c r="A216" s="276"/>
      <c r="B216" s="277">
        <v>9</v>
      </c>
      <c r="C216" s="275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5">
      <c r="A217" s="276"/>
      <c r="B217" s="276"/>
      <c r="C217" s="276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5">
      <c r="A218" s="276"/>
      <c r="B218" s="277">
        <v>10</v>
      </c>
      <c r="C218" s="275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5">
      <c r="A219" s="276"/>
      <c r="B219" s="276"/>
      <c r="C219" s="276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5">
      <c r="A220" s="276"/>
      <c r="B220" s="277">
        <v>11</v>
      </c>
      <c r="C220" s="275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5">
      <c r="A221" s="276"/>
      <c r="B221" s="276"/>
      <c r="C221" s="276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5">
      <c r="A222" s="286">
        <f>A200+1</f>
        <v>45762</v>
      </c>
      <c r="B222" s="279">
        <v>1</v>
      </c>
      <c r="C222" s="287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5">
      <c r="A223" s="280"/>
      <c r="B223" s="280"/>
      <c r="C223" s="280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5">
      <c r="A224" s="280"/>
      <c r="B224" s="279">
        <v>2</v>
      </c>
      <c r="C224" s="281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5">
      <c r="A225" s="280"/>
      <c r="B225" s="280"/>
      <c r="C225" s="280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5">
      <c r="A226" s="280"/>
      <c r="B226" s="279">
        <v>3</v>
      </c>
      <c r="C226" s="281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5">
      <c r="A227" s="280"/>
      <c r="B227" s="280"/>
      <c r="C227" s="280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5">
      <c r="A228" s="280"/>
      <c r="B228" s="279">
        <v>4</v>
      </c>
      <c r="C228" s="281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5">
      <c r="A229" s="280"/>
      <c r="B229" s="280"/>
      <c r="C229" s="280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5">
      <c r="A230" s="280"/>
      <c r="B230" s="279">
        <v>5</v>
      </c>
      <c r="C230" s="281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5">
      <c r="A231" s="280"/>
      <c r="B231" s="280"/>
      <c r="C231" s="280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5">
      <c r="A232" s="280"/>
      <c r="B232" s="279">
        <v>6</v>
      </c>
      <c r="C232" s="281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5">
      <c r="A233" s="280"/>
      <c r="B233" s="280"/>
      <c r="C233" s="280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5">
      <c r="A234" s="280"/>
      <c r="B234" s="279">
        <v>7</v>
      </c>
      <c r="C234" s="281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5">
      <c r="A235" s="280"/>
      <c r="B235" s="280"/>
      <c r="C235" s="280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5">
      <c r="A236" s="280"/>
      <c r="B236" s="279">
        <v>8</v>
      </c>
      <c r="C236" s="281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5">
      <c r="A237" s="280"/>
      <c r="B237" s="280"/>
      <c r="C237" s="280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5">
      <c r="A238" s="280"/>
      <c r="B238" s="279">
        <v>9</v>
      </c>
      <c r="C238" s="281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5">
      <c r="A239" s="280"/>
      <c r="B239" s="280"/>
      <c r="C239" s="280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5">
      <c r="A240" s="280"/>
      <c r="B240" s="279">
        <v>10</v>
      </c>
      <c r="C240" s="281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5">
      <c r="A241" s="280"/>
      <c r="B241" s="280"/>
      <c r="C241" s="280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5">
      <c r="A242" s="280"/>
      <c r="B242" s="279">
        <v>11</v>
      </c>
      <c r="C242" s="281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5">
      <c r="A243" s="280"/>
      <c r="B243" s="280"/>
      <c r="C243" s="280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5">
      <c r="A244" s="282">
        <f>A222+1</f>
        <v>45763</v>
      </c>
      <c r="B244" s="277">
        <v>1</v>
      </c>
      <c r="C244" s="278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5">
      <c r="A245" s="276"/>
      <c r="B245" s="276"/>
      <c r="C245" s="276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5">
      <c r="A246" s="276"/>
      <c r="B246" s="277">
        <v>2</v>
      </c>
      <c r="C246" s="275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5">
      <c r="A247" s="276"/>
      <c r="B247" s="276"/>
      <c r="C247" s="276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5">
      <c r="A248" s="276"/>
      <c r="B248" s="277">
        <v>3</v>
      </c>
      <c r="C248" s="275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5">
      <c r="A249" s="276"/>
      <c r="B249" s="276"/>
      <c r="C249" s="276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5">
      <c r="A250" s="276"/>
      <c r="B250" s="277">
        <v>4</v>
      </c>
      <c r="C250" s="275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5">
      <c r="A251" s="276"/>
      <c r="B251" s="276"/>
      <c r="C251" s="276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5">
      <c r="A252" s="276"/>
      <c r="B252" s="277">
        <v>5</v>
      </c>
      <c r="C252" s="275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5">
      <c r="A253" s="276"/>
      <c r="B253" s="276"/>
      <c r="C253" s="276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5">
      <c r="A254" s="276"/>
      <c r="B254" s="277">
        <v>6</v>
      </c>
      <c r="C254" s="275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5">
      <c r="A255" s="276"/>
      <c r="B255" s="276"/>
      <c r="C255" s="276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5">
      <c r="A256" s="276"/>
      <c r="B256" s="277">
        <v>7</v>
      </c>
      <c r="C256" s="275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5">
      <c r="A257" s="276"/>
      <c r="B257" s="276"/>
      <c r="C257" s="276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5">
      <c r="A258" s="276"/>
      <c r="B258" s="277">
        <v>8</v>
      </c>
      <c r="C258" s="275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5">
      <c r="A259" s="276"/>
      <c r="B259" s="276"/>
      <c r="C259" s="276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5">
      <c r="A260" s="276"/>
      <c r="B260" s="277">
        <v>9</v>
      </c>
      <c r="C260" s="275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5">
      <c r="A261" s="276"/>
      <c r="B261" s="276"/>
      <c r="C261" s="276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5">
      <c r="A262" s="276"/>
      <c r="B262" s="277">
        <v>10</v>
      </c>
      <c r="C262" s="275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5">
      <c r="A263" s="276"/>
      <c r="B263" s="276"/>
      <c r="C263" s="276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5">
      <c r="A264" s="276"/>
      <c r="B264" s="277">
        <v>11</v>
      </c>
      <c r="C264" s="275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5">
      <c r="A265" s="276"/>
      <c r="B265" s="276"/>
      <c r="C265" s="276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5">
      <c r="A266" s="286">
        <f>A244+1</f>
        <v>45764</v>
      </c>
      <c r="B266" s="279">
        <v>1</v>
      </c>
      <c r="C266" s="287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5">
      <c r="A267" s="280"/>
      <c r="B267" s="280"/>
      <c r="C267" s="280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5">
      <c r="A268" s="280"/>
      <c r="B268" s="279">
        <v>2</v>
      </c>
      <c r="C268" s="281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5">
      <c r="A269" s="280"/>
      <c r="B269" s="280"/>
      <c r="C269" s="280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5">
      <c r="A270" s="280"/>
      <c r="B270" s="279">
        <v>3</v>
      </c>
      <c r="C270" s="281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5">
      <c r="A271" s="280"/>
      <c r="B271" s="280"/>
      <c r="C271" s="280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5">
      <c r="A272" s="280"/>
      <c r="B272" s="279">
        <v>4</v>
      </c>
      <c r="C272" s="281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5">
      <c r="A273" s="280"/>
      <c r="B273" s="280"/>
      <c r="C273" s="280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5">
      <c r="A274" s="280"/>
      <c r="B274" s="279">
        <v>5</v>
      </c>
      <c r="C274" s="281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5">
      <c r="A275" s="280"/>
      <c r="B275" s="280"/>
      <c r="C275" s="280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5">
      <c r="A276" s="280"/>
      <c r="B276" s="279">
        <v>6</v>
      </c>
      <c r="C276" s="281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5">
      <c r="A277" s="280"/>
      <c r="B277" s="280"/>
      <c r="C277" s="280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5">
      <c r="A278" s="280"/>
      <c r="B278" s="279">
        <v>7</v>
      </c>
      <c r="C278" s="281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5">
      <c r="A279" s="280"/>
      <c r="B279" s="280"/>
      <c r="C279" s="280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5">
      <c r="A280" s="280"/>
      <c r="B280" s="279">
        <v>8</v>
      </c>
      <c r="C280" s="281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5">
      <c r="A281" s="280"/>
      <c r="B281" s="280"/>
      <c r="C281" s="280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5">
      <c r="A282" s="280"/>
      <c r="B282" s="279">
        <v>9</v>
      </c>
      <c r="C282" s="281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5">
      <c r="A283" s="280"/>
      <c r="B283" s="280"/>
      <c r="C283" s="280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5">
      <c r="A284" s="280"/>
      <c r="B284" s="279">
        <v>10</v>
      </c>
      <c r="C284" s="281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5">
      <c r="A285" s="280"/>
      <c r="B285" s="280"/>
      <c r="C285" s="280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5">
      <c r="A286" s="280"/>
      <c r="B286" s="279">
        <v>11</v>
      </c>
      <c r="C286" s="281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5">
      <c r="A287" s="280"/>
      <c r="B287" s="280"/>
      <c r="C287" s="280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5">
      <c r="A288" s="282">
        <f>A266+1</f>
        <v>45765</v>
      </c>
      <c r="B288" s="277">
        <v>1</v>
      </c>
      <c r="C288" s="278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5">
      <c r="A289" s="276"/>
      <c r="B289" s="276"/>
      <c r="C289" s="276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5">
      <c r="A290" s="276"/>
      <c r="B290" s="277">
        <v>2</v>
      </c>
      <c r="C290" s="275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5">
      <c r="A291" s="276"/>
      <c r="B291" s="276"/>
      <c r="C291" s="276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5">
      <c r="A292" s="276"/>
      <c r="B292" s="277">
        <v>3</v>
      </c>
      <c r="C292" s="275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5">
      <c r="A293" s="276"/>
      <c r="B293" s="276"/>
      <c r="C293" s="276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5">
      <c r="A294" s="276"/>
      <c r="B294" s="277">
        <v>4</v>
      </c>
      <c r="C294" s="275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5">
      <c r="A295" s="276"/>
      <c r="B295" s="276"/>
      <c r="C295" s="276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5">
      <c r="A296" s="276"/>
      <c r="B296" s="277">
        <v>5</v>
      </c>
      <c r="C296" s="275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5">
      <c r="A297" s="276"/>
      <c r="B297" s="276"/>
      <c r="C297" s="276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5">
      <c r="A298" s="276"/>
      <c r="B298" s="277">
        <v>6</v>
      </c>
      <c r="C298" s="275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5">
      <c r="A299" s="276"/>
      <c r="B299" s="276"/>
      <c r="C299" s="276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5">
      <c r="A300" s="276"/>
      <c r="B300" s="277">
        <v>7</v>
      </c>
      <c r="C300" s="275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5">
      <c r="A301" s="276"/>
      <c r="B301" s="276"/>
      <c r="C301" s="276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5">
      <c r="A302" s="276"/>
      <c r="B302" s="277">
        <v>8</v>
      </c>
      <c r="C302" s="275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5">
      <c r="A303" s="276"/>
      <c r="B303" s="276"/>
      <c r="C303" s="276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5">
      <c r="A304" s="276"/>
      <c r="B304" s="277">
        <v>9</v>
      </c>
      <c r="C304" s="275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5">
      <c r="A305" s="276"/>
      <c r="B305" s="276"/>
      <c r="C305" s="276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5">
      <c r="A306" s="276"/>
      <c r="B306" s="277">
        <v>10</v>
      </c>
      <c r="C306" s="275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5">
      <c r="A307" s="276"/>
      <c r="B307" s="276"/>
      <c r="C307" s="276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5">
      <c r="A308" s="276"/>
      <c r="B308" s="277">
        <v>11</v>
      </c>
      <c r="C308" s="275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5">
      <c r="A309" s="276"/>
      <c r="B309" s="276"/>
      <c r="C309" s="276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89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89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90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90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90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90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90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90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90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90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90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90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90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90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90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90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90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90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90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90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90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2025-03-18T13:15:06Z</cp:lastPrinted>
  <dcterms:created xsi:type="dcterms:W3CDTF">2015-01-20T08:56:56Z</dcterms:created>
  <dcterms:modified xsi:type="dcterms:W3CDTF">2025-03-18T13:15:26Z</dcterms:modified>
</cp:coreProperties>
</file>